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695" windowHeight="11700" activeTab="1"/>
  </bookViews>
  <sheets>
    <sheet name="Tageswertungen" sheetId="1" r:id="rId1"/>
    <sheet name="Gesamt" sheetId="2" r:id="rId2"/>
    <sheet name="Liga" sheetId="3" r:id="rId3"/>
    <sheet name="Europapokal" sheetId="4" r:id="rId4"/>
    <sheet name="Ü WI 0203" sheetId="5" r:id="rId5"/>
    <sheet name="Ü SO 03" sheetId="6" r:id="rId6"/>
    <sheet name="Regel" sheetId="7" r:id="rId7"/>
  </sheets>
  <definedNames>
    <definedName name="Kosten" localSheetId="6">'Regel'!$A$13</definedName>
    <definedName name="Liga" localSheetId="6">'Regel'!$A$73</definedName>
    <definedName name="Pokal" localSheetId="6">'Regel'!$A$86</definedName>
    <definedName name="Sonder" localSheetId="6">'Regel'!$A$94</definedName>
    <definedName name="Tippen" localSheetId="6">'Regel'!$A$32</definedName>
    <definedName name="Wertung" localSheetId="6">'Regel'!$A$50</definedName>
  </definedNames>
  <calcPr fullCalcOnLoad="1"/>
</workbook>
</file>

<file path=xl/sharedStrings.xml><?xml version="1.0" encoding="utf-8"?>
<sst xmlns="http://schemas.openxmlformats.org/spreadsheetml/2006/main" count="5727" uniqueCount="509">
  <si>
    <t>Vorrunde</t>
  </si>
  <si>
    <t>Zwischenrunde</t>
  </si>
  <si>
    <t xml:space="preserve">GEWINNE
</t>
  </si>
  <si>
    <t>Tageswertung 1.Spieltag</t>
  </si>
  <si>
    <t>Tageswertung 2.Spieltag</t>
  </si>
  <si>
    <t>Tageswertung 3.Spieltag</t>
  </si>
  <si>
    <t>Tageswertung 4.Spieltag</t>
  </si>
  <si>
    <t>Tageswertung 5.Spieltag</t>
  </si>
  <si>
    <t>Tageswertung 6.Spieltag</t>
  </si>
  <si>
    <t>Vorrundensieger</t>
  </si>
  <si>
    <t>Zwischenrundensieger</t>
  </si>
  <si>
    <t>Gesamtgewinn</t>
  </si>
  <si>
    <t>Tageswertung Viertelfinale</t>
  </si>
  <si>
    <t>Viertelfinale CL</t>
  </si>
  <si>
    <t>Halbfinale CL + UC</t>
  </si>
  <si>
    <t>Tageswertung HF+Finale</t>
  </si>
  <si>
    <t>Finale CL + UC</t>
  </si>
  <si>
    <t>Endrundensieger</t>
  </si>
  <si>
    <t>Platz</t>
  </si>
  <si>
    <t>Name</t>
  </si>
  <si>
    <t>Spiele</t>
  </si>
  <si>
    <t>Tore</t>
  </si>
  <si>
    <t>#</t>
  </si>
  <si>
    <t>Punkte</t>
  </si>
  <si>
    <t>Uefa-Cup 2.Runde - Rückspiel</t>
  </si>
  <si>
    <t>Viertelfinale - Hinspiele - Champions League</t>
  </si>
  <si>
    <t>Halbfinale - Rückspiele - Champions League</t>
  </si>
  <si>
    <t>inoffizielle Gesamtwertung</t>
  </si>
  <si>
    <t>Höfken</t>
  </si>
  <si>
    <t>1.</t>
  </si>
  <si>
    <t>Holle</t>
  </si>
  <si>
    <t>-</t>
  </si>
  <si>
    <t>Brettschneider</t>
  </si>
  <si>
    <t>Leven</t>
  </si>
  <si>
    <t>Römer</t>
  </si>
  <si>
    <t>Schubert</t>
  </si>
  <si>
    <t>Bergmann</t>
  </si>
  <si>
    <t>Teilnahmen = 16 Spiele = 1</t>
  </si>
  <si>
    <t>Ripple</t>
  </si>
  <si>
    <t>2.</t>
  </si>
  <si>
    <t>Traxler</t>
  </si>
  <si>
    <t>Wagner</t>
  </si>
  <si>
    <t>Brandt</t>
  </si>
  <si>
    <t>Stilger</t>
  </si>
  <si>
    <t>Geidel</t>
  </si>
  <si>
    <t>3.</t>
  </si>
  <si>
    <t>Pörting</t>
  </si>
  <si>
    <t>Schwegmann</t>
  </si>
  <si>
    <t>Bohlender</t>
  </si>
  <si>
    <t>Trinkmann</t>
  </si>
  <si>
    <t>4.</t>
  </si>
  <si>
    <t>Fauth</t>
  </si>
  <si>
    <t>Darsow</t>
  </si>
  <si>
    <t>Gajus</t>
  </si>
  <si>
    <t>Halbfinale - Rückspiele - Uefa-Pokal</t>
  </si>
  <si>
    <t>Fuss</t>
  </si>
  <si>
    <t>Viertelfinale - Rückspiele - Champions League</t>
  </si>
  <si>
    <t>Knobloch</t>
  </si>
  <si>
    <t>Uefa-Cup 2.Runde - Hinspiel</t>
  </si>
  <si>
    <t>Halbfinale - Hinspiele - Champions League</t>
  </si>
  <si>
    <t>Krohn J</t>
  </si>
  <si>
    <t>Uefa-Cup 1.Runde - Rückspiel</t>
  </si>
  <si>
    <t>Viertelfinale - Hinspiele - Uefa-Pokal</t>
  </si>
  <si>
    <t>Halbfinale - Hinspiele - Uefa-Pokal</t>
  </si>
  <si>
    <t xml:space="preserve">Balzer </t>
  </si>
  <si>
    <t>Günay</t>
  </si>
  <si>
    <t>Lang</t>
  </si>
  <si>
    <t>Hell</t>
  </si>
  <si>
    <t>Balzer</t>
  </si>
  <si>
    <t>Herzog</t>
  </si>
  <si>
    <t>Endspiel - Champions League</t>
  </si>
  <si>
    <t>Pons</t>
  </si>
  <si>
    <t>Viertelfinale - Rückspiele - Uefa-Pokal</t>
  </si>
  <si>
    <t>V</t>
  </si>
  <si>
    <t>Schneider</t>
  </si>
  <si>
    <t>Hempe</t>
  </si>
  <si>
    <t>Endspiel - Uefa-Pokal</t>
  </si>
  <si>
    <t>Schmidt</t>
  </si>
  <si>
    <t>Uefa-Cup 1.Runde - Hinspiel</t>
  </si>
  <si>
    <t>4.Saison</t>
  </si>
  <si>
    <t>3.Saison</t>
  </si>
  <si>
    <t>2.Saison</t>
  </si>
  <si>
    <t>1.Saison</t>
  </si>
  <si>
    <t>Krohn M</t>
  </si>
  <si>
    <t>Wassmuth</t>
  </si>
  <si>
    <t>Pfeiff</t>
  </si>
  <si>
    <t>Schmalenbach</t>
  </si>
  <si>
    <t>5.</t>
  </si>
  <si>
    <t>6.</t>
  </si>
  <si>
    <t>Frauen</t>
  </si>
  <si>
    <t>7.</t>
  </si>
  <si>
    <t>8.</t>
  </si>
  <si>
    <t>Hochgenug K</t>
  </si>
  <si>
    <t>Kuhrig</t>
  </si>
  <si>
    <t>Seidel</t>
  </si>
  <si>
    <t>Arnold</t>
  </si>
  <si>
    <t>Berdel</t>
  </si>
  <si>
    <t>von Beckerath</t>
  </si>
  <si>
    <t>Lutterbeck J</t>
  </si>
  <si>
    <t>Lutterbeck L</t>
  </si>
  <si>
    <t>Schellin</t>
  </si>
  <si>
    <t>Ruth</t>
  </si>
  <si>
    <t>Kruppa</t>
  </si>
  <si>
    <t>Schmidt/Fischer</t>
  </si>
  <si>
    <t>Carlucci</t>
  </si>
  <si>
    <t>Hentschel</t>
  </si>
  <si>
    <t>Castringius</t>
  </si>
  <si>
    <t>Tonhauser</t>
  </si>
  <si>
    <t>Huber/Teschner</t>
  </si>
  <si>
    <t>Gloning</t>
  </si>
  <si>
    <t>Eilers</t>
  </si>
  <si>
    <t>Völker</t>
  </si>
  <si>
    <t>Gerhold</t>
  </si>
  <si>
    <t>Balikci</t>
  </si>
  <si>
    <t>Burmeister</t>
  </si>
  <si>
    <t>Hochgenug G</t>
  </si>
  <si>
    <t>GESAMT 2002 / 03</t>
  </si>
  <si>
    <t>Hochgenug</t>
  </si>
  <si>
    <t>Tageswertung 1</t>
  </si>
  <si>
    <t>Tageswertung 2</t>
  </si>
  <si>
    <t>Tageswertung 3</t>
  </si>
  <si>
    <t>Tageswertung 4</t>
  </si>
  <si>
    <t>Tageswertung 5</t>
  </si>
  <si>
    <t>Tageswertung 6</t>
  </si>
  <si>
    <t>Tageswertung 7</t>
  </si>
  <si>
    <t>Tageswertung 8</t>
  </si>
  <si>
    <t>Tageswertung 9</t>
  </si>
  <si>
    <t>Tageswertung 10</t>
  </si>
  <si>
    <t>Tageswertung 11</t>
  </si>
  <si>
    <t>Tageswertung 12</t>
  </si>
  <si>
    <t>Tageswertung 13</t>
  </si>
  <si>
    <t>Tageswertung 14</t>
  </si>
  <si>
    <t>Tageswertung 15</t>
  </si>
  <si>
    <t>Tageswertung 16</t>
  </si>
  <si>
    <t>Tageswertung 17</t>
  </si>
  <si>
    <t>Tageswertung 18</t>
  </si>
  <si>
    <t>Tageswertung 19</t>
  </si>
  <si>
    <t>Tageswertung 20</t>
  </si>
  <si>
    <t>Tageswertung 21</t>
  </si>
  <si>
    <t>Tageswertung 22</t>
  </si>
  <si>
    <t>Tageswertung 23</t>
  </si>
  <si>
    <t>Tageswertung 24</t>
  </si>
  <si>
    <t>Tageswertung 25</t>
  </si>
  <si>
    <t>Tageswertung 26</t>
  </si>
  <si>
    <t>Tageswertung 27</t>
  </si>
  <si>
    <t>Tageswertung 28</t>
  </si>
  <si>
    <t>Tageswertung 29</t>
  </si>
  <si>
    <t>Tageswertung 30</t>
  </si>
  <si>
    <t>Tageswertung 31</t>
  </si>
  <si>
    <t>Tageswertung 32</t>
  </si>
  <si>
    <t>Tageswertung 33</t>
  </si>
  <si>
    <t>Tageswertung 34</t>
  </si>
  <si>
    <t/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</si>
  <si>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</si>
  <si>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</si>
  <si>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</si>
  <si>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</si>
  <si>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</si>
  <si>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</si>
  <si>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</si>
  <si>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</si>
  <si>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</si>
  <si>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</si>
  <si>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</si>
  <si>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</si>
  <si>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</si>
  <si>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</si>
  <si>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</si>
  <si>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</si>
  <si>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</si>
  <si>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</si>
  <si>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</si>
  <si>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</si>
  <si>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</si>
  <si>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</si>
  <si>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</si>
  <si>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</si>
  <si>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</si>
  <si>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</si>
  <si>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</si>
  <si>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</si>
  <si>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</si>
  <si>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</si>
  <si>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</si>
  <si>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</si>
  <si>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</si>
  <si>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</si>
  <si>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</si>
  <si>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</si>
  <si>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</si>
  <si>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</si>
  <si>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</si>
  <si>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</si>
  <si>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Die Geldgewinne lauten wie folgt:</t>
  </si>
  <si>
    <t>1.Platz - 50 Euro - Frank Pfeiff</t>
  </si>
  <si>
    <t>2.Platz + Meiste Tore - 60 Euro - Andreas Fauth</t>
  </si>
  <si>
    <t>Lutterbeck</t>
  </si>
  <si>
    <t>3.Platz - 25 Euro - Jürgen Lutterbeck</t>
  </si>
  <si>
    <t>4.Platz - 15 Euro - Rüdiger Höfken</t>
  </si>
  <si>
    <t>DUMMY</t>
  </si>
  <si>
    <t>1.Spieltag - 21.+22.6. - UI-Cup 1.Runde Hinspiele</t>
  </si>
  <si>
    <t>SV Pasching</t>
  </si>
  <si>
    <t>FC WIT Georgia</t>
  </si>
  <si>
    <t>FC Encamp</t>
  </si>
  <si>
    <t>K. Lierse SK</t>
  </si>
  <si>
    <t>FC Spartak Trnava</t>
  </si>
  <si>
    <t>FK Pobeda</t>
  </si>
  <si>
    <t>KF Partizani</t>
  </si>
  <si>
    <t>Maccabi Netanya FC</t>
  </si>
  <si>
    <t>1.FC Brno</t>
  </si>
  <si>
    <t>FC Kotayk</t>
  </si>
  <si>
    <t>FC Koper</t>
  </si>
  <si>
    <t>NK Zagreb</t>
  </si>
  <si>
    <t>FK Zalgiris Vilnius</t>
  </si>
  <si>
    <t>Örgryte IS</t>
  </si>
  <si>
    <t>Györi ETO FC</t>
  </si>
  <si>
    <t>Ethnikos Achnas FC</t>
  </si>
  <si>
    <t>AUT</t>
  </si>
  <si>
    <t>x</t>
  </si>
  <si>
    <t>GEO</t>
  </si>
  <si>
    <t>AND</t>
  </si>
  <si>
    <t>BEL</t>
  </si>
  <si>
    <t>SVK</t>
  </si>
  <si>
    <t>MKD</t>
  </si>
  <si>
    <t>ALB</t>
  </si>
  <si>
    <t>ISR</t>
  </si>
  <si>
    <t>CZE</t>
  </si>
  <si>
    <t>ARM</t>
  </si>
  <si>
    <t>SLO</t>
  </si>
  <si>
    <t>CRO</t>
  </si>
  <si>
    <t>LIT</t>
  </si>
  <si>
    <t>SWE</t>
  </si>
  <si>
    <t>HUN</t>
  </si>
  <si>
    <t>CYP</t>
  </si>
  <si>
    <t>2.Spieltag - 21.+22.6. - UI-Cup 1.Runde Hinspiele</t>
  </si>
  <si>
    <t>Videoton FCF</t>
  </si>
  <si>
    <t>PFC Cherno More Varna</t>
  </si>
  <si>
    <t>MKS Odra Wodzislaw Slaski</t>
  </si>
  <si>
    <t>Sharmrock Rovers FC</t>
  </si>
  <si>
    <t>Tampere United</t>
  </si>
  <si>
    <t>FC Chehlul Piatra Neamt</t>
  </si>
  <si>
    <t>FK Sutjeska</t>
  </si>
  <si>
    <t>US Luxembourg</t>
  </si>
  <si>
    <t>Bangor City FC</t>
  </si>
  <si>
    <t>CF Gloria 1922 Bistrita</t>
  </si>
  <si>
    <t>OFK Belgrad</t>
  </si>
  <si>
    <t>JK Trans Narva</t>
  </si>
  <si>
    <t>FC Dinaburg</t>
  </si>
  <si>
    <t>FC Will 1900</t>
  </si>
  <si>
    <t>KP Polonia Warszawa</t>
  </si>
  <si>
    <t>FC Tobol Kostanay</t>
  </si>
  <si>
    <t>BUL</t>
  </si>
  <si>
    <t>POL</t>
  </si>
  <si>
    <t>IRL</t>
  </si>
  <si>
    <t>FIN</t>
  </si>
  <si>
    <t>ROM</t>
  </si>
  <si>
    <t>SMN</t>
  </si>
  <si>
    <t>LUX</t>
  </si>
  <si>
    <t>WAL</t>
  </si>
  <si>
    <t>EST</t>
  </si>
  <si>
    <t>LAT</t>
  </si>
  <si>
    <t>SUI</t>
  </si>
  <si>
    <t>KSK</t>
  </si>
  <si>
    <t>3.Spieltag - 21.-29.6. - UI-Cup 1.Runde Hin- und Rückspiele</t>
  </si>
  <si>
    <t>FK ZTS Dubnica</t>
  </si>
  <si>
    <t>Olympiakos Nicosia FC</t>
  </si>
  <si>
    <t>FC Dacia Chisinau</t>
  </si>
  <si>
    <t>GI Götu</t>
  </si>
  <si>
    <t>FK Sloboda Tuzia</t>
  </si>
  <si>
    <t>KA Akureyri</t>
  </si>
  <si>
    <t>FC Shakhtyor Soligorsk</t>
  </si>
  <si>
    <t>Omagh Town FC</t>
  </si>
  <si>
    <t>Hibernians FC</t>
  </si>
  <si>
    <t>AC Allianssi</t>
  </si>
  <si>
    <t>MOL</t>
  </si>
  <si>
    <t>FAR</t>
  </si>
  <si>
    <t>BHZ</t>
  </si>
  <si>
    <t>ISL</t>
  </si>
  <si>
    <t>BLS</t>
  </si>
  <si>
    <t>NIR</t>
  </si>
  <si>
    <t>MLT</t>
  </si>
  <si>
    <t>4.Spieltag - 28.+29.6. - UI-Cup 1.Runde Rückspiele</t>
  </si>
  <si>
    <t>5.Spieltag - 28.+29.6. - UI-Cup 1.Runde Rückspiele</t>
  </si>
  <si>
    <t>6.Spieltag - 5.+6.7. - UI-Cup 2.Runde Hinspiele</t>
  </si>
  <si>
    <t>Akratitos FC</t>
  </si>
  <si>
    <t>FC Nantes Atlantique</t>
  </si>
  <si>
    <t>1.FC Synot</t>
  </si>
  <si>
    <t>Betis Sevilla</t>
  </si>
  <si>
    <t>FC Slovan Liberec</t>
  </si>
  <si>
    <t>FC Thun</t>
  </si>
  <si>
    <t>Brescia Calcio</t>
  </si>
  <si>
    <t>PFC Marek Dubniza</t>
  </si>
  <si>
    <t>VfL Wolfsburg</t>
  </si>
  <si>
    <t>GRE</t>
  </si>
  <si>
    <t>FRA</t>
  </si>
  <si>
    <t>ESP</t>
  </si>
  <si>
    <t>ITA</t>
  </si>
  <si>
    <t>GER</t>
  </si>
  <si>
    <t>7.Spieltag - 5.+6.7. - UI-Cup 2.Runde Hinspiele</t>
  </si>
  <si>
    <t>NK Cibalia</t>
  </si>
  <si>
    <t>K.Sint Truisense BB</t>
  </si>
  <si>
    <t>Willem II</t>
  </si>
  <si>
    <t>8.Spieltag - 12.+13.7. - UI-Cup 2.Runde Rückspiele</t>
  </si>
  <si>
    <t>Racing Santander</t>
  </si>
  <si>
    <t>9.Spieltag - 12.+13.7. - UI-Cup 2.Runde Rückspiele</t>
  </si>
  <si>
    <t>NED</t>
  </si>
  <si>
    <t>10.Spieltag - 16.+17.7. - Champions League Quali 1.Runde Hinspiele</t>
  </si>
  <si>
    <t>FC Pyunik</t>
  </si>
  <si>
    <t>KR Reykjavik</t>
  </si>
  <si>
    <t>FC Sheriff</t>
  </si>
  <si>
    <t>FC Flora</t>
  </si>
  <si>
    <t>HB Thornshavn</t>
  </si>
  <si>
    <t>FBK Kaunas</t>
  </si>
  <si>
    <t>FC Bate Borisov</t>
  </si>
  <si>
    <t>Bohemians FC</t>
  </si>
  <si>
    <t>FK Vardar</t>
  </si>
  <si>
    <t>Barry Town AFC</t>
  </si>
  <si>
    <t>CS Grevenmacher</t>
  </si>
  <si>
    <t>FK Leothar</t>
  </si>
  <si>
    <t>HJK Helsinki</t>
  </si>
  <si>
    <t>Glentoran FC</t>
  </si>
  <si>
    <t>Sliema Wanderers</t>
  </si>
  <si>
    <t>Skonto FC</t>
  </si>
  <si>
    <t>FÄR</t>
  </si>
  <si>
    <t>BLR</t>
  </si>
  <si>
    <t>MAL</t>
  </si>
  <si>
    <t>11.Spieltag - 19.+20.7. - UI-Cup 3.Runde Hinspiele</t>
  </si>
  <si>
    <t>AC Perugia</t>
  </si>
  <si>
    <t>Egaleo FC</t>
  </si>
  <si>
    <t>RC Lens</t>
  </si>
  <si>
    <t>O.G.C Nice</t>
  </si>
  <si>
    <t>SV Werder Bremen</t>
  </si>
  <si>
    <t>Athletic Bilbao</t>
  </si>
  <si>
    <t>En Avant Guingamp</t>
  </si>
  <si>
    <t>FC Schalke 04</t>
  </si>
  <si>
    <t>12.Spieltag - 23.7. - Champions League Quali 1.Runde Rückspiele</t>
  </si>
  <si>
    <t>Irtysh Pavlodar</t>
  </si>
  <si>
    <t>Omonia AC</t>
  </si>
  <si>
    <t>KF Tirana</t>
  </si>
  <si>
    <t>Dinamo Tblisi</t>
  </si>
  <si>
    <t>KAZ</t>
  </si>
  <si>
    <t>13.Spieltag - 26.7. - UI-Cup 3.Runde Rückspiele</t>
  </si>
  <si>
    <t>SC Heerenveen</t>
  </si>
  <si>
    <t>HOL</t>
  </si>
  <si>
    <t>14.Spieltag - 30.7. - UI-Cup Halbfinal-Hinspiele + Champions League Quali 2.Runde Hinspiele</t>
  </si>
  <si>
    <t>Liberec/Santander</t>
  </si>
  <si>
    <t>Cibalia/Tampere</t>
  </si>
  <si>
    <t>MTK Hungaria FC</t>
  </si>
  <si>
    <t>CSKA Sofia</t>
  </si>
  <si>
    <t>Celtic Glasgow</t>
  </si>
  <si>
    <t>Slavia Praha</t>
  </si>
  <si>
    <t>Shakhtar Donetsk</t>
  </si>
  <si>
    <t>MSK Zilina</t>
  </si>
  <si>
    <t>Maccabi Tel-Aviv</t>
  </si>
  <si>
    <t>Pasching/Tobol</t>
  </si>
  <si>
    <t>Werder Bremen</t>
  </si>
  <si>
    <t>CZ/ES</t>
  </si>
  <si>
    <t>CR/FI</t>
  </si>
  <si>
    <t>SCO</t>
  </si>
  <si>
    <t>UKR</t>
  </si>
  <si>
    <t>AU/KS</t>
  </si>
  <si>
    <t>15.Spieltag - 30.7. - Champions League Quali 2.Runde Hinspiele</t>
  </si>
  <si>
    <t>Rosenborg Trondheim</t>
  </si>
  <si>
    <t>NK Maribor</t>
  </si>
  <si>
    <t>Dinamo Zagreb</t>
  </si>
  <si>
    <t>CSKA Moskau</t>
  </si>
  <si>
    <t>Rapid Bukarest</t>
  </si>
  <si>
    <t>RSC Anderlecht</t>
  </si>
  <si>
    <t>Partizan</t>
  </si>
  <si>
    <t>Djurgarden</t>
  </si>
  <si>
    <t>Wisla Krakow</t>
  </si>
  <si>
    <t>FC Kopenhagen</t>
  </si>
  <si>
    <t>Grazer AK</t>
  </si>
  <si>
    <t>NOR</t>
  </si>
  <si>
    <t>RUS</t>
  </si>
  <si>
    <t>RUM</t>
  </si>
  <si>
    <t>YUG</t>
  </si>
  <si>
    <t>DEN</t>
  </si>
  <si>
    <t>Euro Champions League und Uefa-Cup QUALI Tipp (Sommerpause)</t>
  </si>
  <si>
    <t>Euro-Tipp</t>
  </si>
  <si>
    <r>
      <t>Tageswertung 5</t>
    </r>
    <r>
      <rPr>
        <sz val="8"/>
        <rFont val="Arial"/>
        <family val="2"/>
      </rPr>
      <t xml:space="preserve">
1. 7,00 Euro
2. 3,50 Euro
</t>
    </r>
  </si>
  <si>
    <r>
      <t>Tageswertung 4</t>
    </r>
    <r>
      <rPr>
        <sz val="8"/>
        <rFont val="Arial"/>
        <family val="2"/>
      </rPr>
      <t xml:space="preserve">
1. 7,00 Euro
2. 3,50 Euro
</t>
    </r>
  </si>
  <si>
    <r>
      <t>Tageswertung 3</t>
    </r>
    <r>
      <rPr>
        <sz val="8"/>
        <rFont val="Arial"/>
        <family val="2"/>
      </rPr>
      <t xml:space="preserve">
1. 7,00 Euro
2. 3,50 Euro
</t>
    </r>
  </si>
  <si>
    <r>
      <t>Tageswertung 1</t>
    </r>
    <r>
      <rPr>
        <sz val="8"/>
        <rFont val="Arial"/>
        <family val="2"/>
      </rPr>
      <t xml:space="preserve">
1. 7,00 Euro
2. 3,50 Euro
</t>
    </r>
  </si>
  <si>
    <r>
      <t>Tageswertung 2</t>
    </r>
    <r>
      <rPr>
        <sz val="8"/>
        <rFont val="Arial"/>
        <family val="2"/>
      </rPr>
      <t xml:space="preserve">
1. 7,00 Euro
2. 3,50 Euro
</t>
    </r>
  </si>
  <si>
    <r>
      <t xml:space="preserve">Gesamtwertung
</t>
    </r>
    <r>
      <rPr>
        <sz val="8"/>
        <rFont val="Arial"/>
        <family val="2"/>
      </rPr>
      <t xml:space="preserve">anteilig von 53,50 Euro
</t>
    </r>
  </si>
  <si>
    <t>Treue-Tipp zum 100.Buli-Tipp-Spieltag</t>
  </si>
  <si>
    <t>LutterbeckJ</t>
  </si>
  <si>
    <t>Freitag:</t>
  </si>
  <si>
    <t>Duisburg-Reutlingen / Ripple 1-2 gegen Römer 1-0</t>
  </si>
  <si>
    <t>0-1</t>
  </si>
  <si>
    <t>Lübeck-Union / Ruth 1-1 gegen Wagner 2-1</t>
  </si>
  <si>
    <t>0-0</t>
  </si>
  <si>
    <t>Frankfurt-Mannheim / Höfken 3-1 gegen Stilger 2-0</t>
  </si>
  <si>
    <t>1-1</t>
  </si>
  <si>
    <t>Samstag:</t>
  </si>
  <si>
    <t>1860-Cottbus / Höfken 2-0 gegen Ripple 2-1</t>
  </si>
  <si>
    <t>Dortmund-Nürnberg / Römer 1-0 gegen Ruth 3-0</t>
  </si>
  <si>
    <t>1-2</t>
  </si>
  <si>
    <t>Stuttgart-Bremen / Stilger 2-1 gegen Wagner 3-1</t>
  </si>
  <si>
    <t>Berlin-Bayern / Höfken 1-1 gegen Ruth 2-0</t>
  </si>
  <si>
    <t>Gladbach-Rostock / Römer 1-1 gegen Wagner 2-1</t>
  </si>
  <si>
    <t>Hamburg-Leverkusen / Ripple 3-1 gegen Stilger 1-1</t>
  </si>
  <si>
    <t>1-0</t>
  </si>
  <si>
    <t>Wolfsburg-Lautern / Höfken 2-2 gegen Wagner 2-1</t>
  </si>
  <si>
    <t>3-0</t>
  </si>
  <si>
    <t>n.V.</t>
  </si>
  <si>
    <t>Sonntag:</t>
  </si>
  <si>
    <t>Karlsruhe-Pauli / Ruth 2-1 gegen Stilger 1-1</t>
  </si>
  <si>
    <t>0-3</t>
  </si>
  <si>
    <t>Gesamtpunkte</t>
  </si>
  <si>
    <t>Burghausen-Freiburg / Ripple 1-3 gegen Wagner 2-0</t>
  </si>
  <si>
    <t>Trier-Braunschweig / Höfken 0-0 gegen Römer 2-1</t>
  </si>
  <si>
    <t>Schalke-Hannover / Römer 4-1 gegen Stilger 1-0</t>
  </si>
  <si>
    <t>Bielefeld-Bochum / Ripple 1-1 gegen Ruth 2-1</t>
  </si>
  <si>
    <t>E 03</t>
  </si>
  <si>
    <t>Euro-Tipp 03 (engl./ital./span. - Winterpause) + Fast League (Treuespiel für alle die bei den ersten 100 Buli-Tipps dabei waren)</t>
  </si>
  <si>
    <t>1. Norbert Ripple</t>
  </si>
  <si>
    <t>3-2</t>
  </si>
  <si>
    <t>2. Rüdiger Höfken</t>
  </si>
  <si>
    <t>7</t>
  </si>
  <si>
    <t>5-2</t>
  </si>
  <si>
    <t>3. Andreas Stilger</t>
  </si>
  <si>
    <t>6</t>
  </si>
  <si>
    <t>4-2</t>
  </si>
  <si>
    <t>4. Peter Ruth</t>
  </si>
  <si>
    <t>2-4</t>
  </si>
  <si>
    <t>5. Lambert Römer</t>
  </si>
  <si>
    <t>5</t>
  </si>
  <si>
    <t>2-3</t>
  </si>
  <si>
    <t>6. Thomas Wagner</t>
  </si>
  <si>
    <t>1-4</t>
  </si>
  <si>
    <t xml:space="preserve">1.Kosten und Gewinne </t>
  </si>
  <si>
    <t xml:space="preserve">2.Tippen </t>
  </si>
  <si>
    <t xml:space="preserve">3.Wertung </t>
  </si>
  <si>
    <t xml:space="preserve">4.Tippliga </t>
  </si>
  <si>
    <t xml:space="preserve">5.Pokal </t>
  </si>
  <si>
    <t xml:space="preserve">6.Sonderfälle </t>
  </si>
  <si>
    <t>1.Kosten</t>
  </si>
  <si>
    <t>Jeder Mitspieler zahlt pro Saison 80 Euro im voraus auf mein Konto ein.</t>
  </si>
  <si>
    <t>Die Prämienaufteilung ist wie folgt: 68% an die Tagessiege / 24% für die Liga / je 4% für Gesamtwertung und Pokal.</t>
  </si>
  <si>
    <t>Das heisst bei z.B. 56 Teilnehmer:</t>
  </si>
  <si>
    <t>56 * 80 Einzahlung</t>
  </si>
  <si>
    <t>---</t>
  </si>
  <si>
    <t>1.Liga</t>
  </si>
  <si>
    <t>2*2.Liga</t>
  </si>
  <si>
    <t>4*3.Liga</t>
  </si>
  <si>
    <t>34*76,80 (38,40/25,60/12,80)</t>
  </si>
  <si>
    <t>1.Platz</t>
  </si>
  <si>
    <t>4*230,40 Liga (s.n.)</t>
  </si>
  <si>
    <t>2.Platz</t>
  </si>
  <si>
    <t>Ges. (43,89/36,57/29,26/21,94/14,63/7,31)</t>
  </si>
  <si>
    <t>3.Platz</t>
  </si>
  <si>
    <t>Pokal (40,96/30,72/2*20,48/4*10,24)</t>
  </si>
  <si>
    <t>Summe</t>
  </si>
  <si>
    <t>Der genaue Schlüssel mit der tatsächlichen Teilnehmerzahl wird vor Saisonbeginn mitgeteilt.</t>
  </si>
  <si>
    <t>Die Überweisungen der Gewinne der Tageswertung werden sofort vorgenommen, sofern die Einzelbeträge 25 Euro übersteigen, geringere Beträge werden nach dem Ende einer Tipp-Liga-Saison überwiesen.</t>
  </si>
  <si>
    <t>zurück zum Seitenanfang</t>
  </si>
  <si>
    <t>2.Tippen</t>
  </si>
  <si>
    <t>Der Tipp erfolgt per Excel-Datei. Spieltage vorzutippen ist jederzeit möglich.</t>
  </si>
  <si>
    <t>Der Tipp geht an folgende Mailadresse: Buli-Tipp@web.de</t>
  </si>
  <si>
    <t>Wochenendspieltag</t>
  </si>
  <si>
    <t>Englische Woche Di+Mi</t>
  </si>
  <si>
    <t>Englische Woche Sa+So</t>
  </si>
  <si>
    <t>Versand durch den Spielleiter</t>
  </si>
  <si>
    <t>bis Di. 12 Uhr</t>
  </si>
  <si>
    <t>bis Mo. 15 Uhr</t>
  </si>
  <si>
    <t>bis Do. 15 Uhr</t>
  </si>
  <si>
    <t>Tippabgabe</t>
  </si>
  <si>
    <t>bis Fr. 14 Uhr</t>
  </si>
  <si>
    <t>bis Di. 14 Uhr</t>
  </si>
  <si>
    <t>Bei späterem Versand verlängert sich die Tippfrist, der genaue Zeitpunkt wird dann mitgeteilt.</t>
  </si>
  <si>
    <t>Sonderfälle sind z.B. meine Urlaubszeit. Hier ist der Tipp gleichzeitig an den jeweiligen Tippgegner zu schicken.</t>
  </si>
  <si>
    <t>Tippeingänge nach den genannten Fristen werden nur berücksichtigt, wenn nachgewiesen werden kann, das die Tippabgabe innerhalb der genannten Frist erfolgte.</t>
  </si>
  <si>
    <t>Es können keine Ausnahmen gemacht werden.</t>
  </si>
  <si>
    <t>Nach Eingang aller Tipps bzw. bis 15.30 Uhr des jeweiligen Abgabetages bekommen alle Teilnehmer eine Übersicht mit den Tipps aller Teilnehmer für diesen Spieltag.</t>
  </si>
  <si>
    <t>3.Wertung</t>
  </si>
  <si>
    <t>Geschossene Tore:</t>
  </si>
  <si>
    <t>3 Tore - pro richtigem Ergebnis ( z.B. 3-1 getippt; 3-1 Ergebnis )</t>
  </si>
  <si>
    <t>2 Tore - pro richtigem Torabstand ( z.B. 3-1 getippt; 2-0 oder 4-2 u.s.w. Ergebnis )</t>
  </si>
  <si>
    <t>1 Tore - pro richtiger Tendenz ( z.B. 3-1 getippt; 1-0 oder 4-0 u.s.w. Ergebnis )</t>
  </si>
  <si>
    <t>0 Tore - pro falscher Tendenz ( z.B. 3-1 getippt; 1-1 oder 1-3 u.s.w. Ergebnis )</t>
  </si>
  <si>
    <t>Ligatabelle:</t>
  </si>
  <si>
    <t>Der Sieger einer Partie bekommt 3 Punkte, der Verlierer 0 Pkt., bei Unentschieden jeder 1 Pkt.</t>
  </si>
  <si>
    <t>Gesamtwertung:</t>
  </si>
  <si>
    <t>Die Endabrechnung erfolgt nach Abschluß aller Spiele.</t>
  </si>
  <si>
    <t>Die Gesamtwertung wird nach den durchschnittlich erreichten "geschossenen Toren" berechnet.</t>
  </si>
  <si>
    <t>Bei Gleichstand entscheidet die höhere Anzahl an Tipp-Teilnahmen.</t>
  </si>
  <si>
    <t>Tageswertung:</t>
  </si>
  <si>
    <t>Die Auswertung der Tageswertung erfolgt nach Beendigung aller Spiele eines Spieltages.</t>
  </si>
  <si>
    <t>Bei 2 Tagessiegern wird der Preis des ersten und zweiten zu gleichen Teilen aufgeteilt.</t>
  </si>
  <si>
    <t>Bei 2 oder mehr Tageszweiten wird der Preis des zweiten und dritten zu gleichen Teilen aufgeteilt.</t>
  </si>
  <si>
    <t>4.Tippliga</t>
  </si>
  <si>
    <t>Pro Bundesliga-Saison werden 4 Tipp-Liga-Saisons gespielt.</t>
  </si>
  <si>
    <t>Es gibt eine 1.Liga, zwei 2.Ligen und drei oder vier 3.Ligen mit jeweils 7-8 Teilnehmern.</t>
  </si>
  <si>
    <t>Es spielt pro Saison jeder einmal gegen jeden (7.Spieltage).</t>
  </si>
  <si>
    <t>Die Ersteinteilung erfolgt anhand der Abschlußtabelle des Standardtipps der Saison 2001/02.</t>
  </si>
  <si>
    <t>Der Tippliga-Meister 2001/02 ist automatisch für die 1.Liga qualifiziert.</t>
  </si>
  <si>
    <t>Die Ligenzuordnung der 2.+3.Liga erfolgt nach regionalen Gesichtspunkten (wird ggf. nach jeder Saison angepasst).</t>
  </si>
  <si>
    <t>Die genaue Auf- und Abstiegsreglung wird separat mitgeteilt.</t>
  </si>
  <si>
    <t>Beginnt eine neue Tipp-Liga-Saison bevor alle Spiele der vorhergehenden Tipp-Liga-Saison abgeschlossen sind (Spielausfall/Spielverlegung), sind nur die bis dahin absolvierten Spiele für die Ligatabelle bzw. den entsprechenden Spieltag maßgeblich.</t>
  </si>
  <si>
    <t>In der Ligatabelle ist maßgeblich - Punkte, Torverhältnis, mehr geschossene Tore, der direkte Vergleich und am Ende der Saison wenn es um Auf- und Abstieg geht zur Not das Los.</t>
  </si>
  <si>
    <t>5.Pokal</t>
  </si>
  <si>
    <t>Pokalspieltage sind der 5.,9.,13.,21.,26. und der 31.Bundesliga-Spieltag.</t>
  </si>
  <si>
    <t>Im Pokal gilt der K.O.-Modus (Verlierer scheidet aus).</t>
  </si>
  <si>
    <t>Die Auslosung der Paarungen erfolgt anhand von Lottoziehungen bzw. der Auslosung des regulären Pokals.</t>
  </si>
  <si>
    <t>Im Pokal entscheidet bei Gleichstand, wer mehr Punkte in der Partie holt, in der die vor dem Spieltag am besten ( danach zweitbesten usw. ) platzierte Mannschaft spielt. Ist auch hier alles identisch, entscheidet der nächste Spieltag ( nach dem gleichen Schema, zuerst Gesamtpunkte, danach die einzelnen Mannschaften ).</t>
  </si>
  <si>
    <t>6.Sonderfälle</t>
  </si>
  <si>
    <t>Sollten Unstimmigkeiten auftreten, die in dieser Spielregel oder eventuellen Ergänzungen nicht eindeutig geregelt sind, so entscheidet die Mehrheit der Teilnehmer, wie im Einzelfall zu entscheiden ist.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</si>
</sst>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 ;[Red]\-0.0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center" wrapText="1"/>
    </xf>
    <xf numFmtId="2" fontId="0" fillId="34" borderId="0" xfId="0" applyNumberFormat="1" applyFill="1" applyBorder="1" applyAlignment="1">
      <alignment horizontal="center" textRotation="90"/>
    </xf>
    <xf numFmtId="0" fontId="0" fillId="33" borderId="0" xfId="0" applyFill="1" applyAlignment="1">
      <alignment horizontal="center" textRotation="90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Continuous"/>
    </xf>
    <xf numFmtId="0" fontId="3" fillId="35" borderId="15" xfId="0" applyFont="1" applyFill="1" applyBorder="1" applyAlignment="1">
      <alignment horizontal="centerContinuous"/>
    </xf>
    <xf numFmtId="0" fontId="3" fillId="35" borderId="16" xfId="0" applyFont="1" applyFill="1" applyBorder="1" applyAlignment="1">
      <alignment horizontal="centerContinuous"/>
    </xf>
    <xf numFmtId="0" fontId="5" fillId="35" borderId="14" xfId="0" applyFont="1" applyFill="1" applyBorder="1" applyAlignment="1">
      <alignment horizontal="centerContinuous"/>
    </xf>
    <xf numFmtId="0" fontId="5" fillId="35" borderId="15" xfId="0" applyFont="1" applyFill="1" applyBorder="1" applyAlignment="1">
      <alignment horizontal="centerContinuous"/>
    </xf>
    <xf numFmtId="0" fontId="5" fillId="35" borderId="16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centerContinuous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0" fontId="8" fillId="37" borderId="14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41" borderId="17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8" fillId="42" borderId="0" xfId="0" applyFont="1" applyFill="1" applyBorder="1" applyAlignment="1">
      <alignment horizontal="center"/>
    </xf>
    <xf numFmtId="0" fontId="8" fillId="42" borderId="18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2" fontId="6" fillId="34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8" fillId="33" borderId="20" xfId="0" applyNumberFormat="1" applyFont="1" applyFill="1" applyBorder="1" applyAlignment="1">
      <alignment/>
    </xf>
    <xf numFmtId="0" fontId="8" fillId="43" borderId="17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8" fillId="43" borderId="18" xfId="0" applyFont="1" applyFill="1" applyBorder="1" applyAlignment="1">
      <alignment horizontal="center"/>
    </xf>
    <xf numFmtId="0" fontId="8" fillId="43" borderId="19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8" fillId="43" borderId="20" xfId="0" applyFont="1" applyFill="1" applyBorder="1" applyAlignment="1">
      <alignment horizontal="center"/>
    </xf>
    <xf numFmtId="0" fontId="6" fillId="44" borderId="0" xfId="0" applyFont="1" applyFill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8" fillId="4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44" borderId="14" xfId="0" applyFont="1" applyFill="1" applyBorder="1" applyAlignment="1">
      <alignment horizontal="centerContinuous" wrapText="1"/>
    </xf>
    <xf numFmtId="0" fontId="6" fillId="44" borderId="15" xfId="0" applyFont="1" applyFill="1" applyBorder="1" applyAlignment="1">
      <alignment horizontal="centerContinuous"/>
    </xf>
    <xf numFmtId="0" fontId="6" fillId="44" borderId="16" xfId="0" applyFont="1" applyFill="1" applyBorder="1" applyAlignment="1">
      <alignment horizontal="centerContinuous"/>
    </xf>
    <xf numFmtId="0" fontId="8" fillId="44" borderId="21" xfId="0" applyFont="1" applyFill="1" applyBorder="1" applyAlignment="1">
      <alignment horizontal="center"/>
    </xf>
    <xf numFmtId="164" fontId="8" fillId="44" borderId="21" xfId="0" applyNumberFormat="1" applyFont="1" applyFill="1" applyBorder="1" applyAlignment="1">
      <alignment horizontal="center"/>
    </xf>
    <xf numFmtId="1" fontId="8" fillId="44" borderId="21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8" fillId="45" borderId="21" xfId="0" applyFont="1" applyFill="1" applyBorder="1" applyAlignment="1">
      <alignment horizontal="center"/>
    </xf>
    <xf numFmtId="164" fontId="8" fillId="45" borderId="21" xfId="0" applyNumberFormat="1" applyFont="1" applyFill="1" applyBorder="1" applyAlignment="1">
      <alignment horizontal="center"/>
    </xf>
    <xf numFmtId="2" fontId="8" fillId="45" borderId="21" xfId="0" applyNumberFormat="1" applyFont="1" applyFill="1" applyBorder="1" applyAlignment="1">
      <alignment horizontal="center"/>
    </xf>
    <xf numFmtId="0" fontId="6" fillId="46" borderId="0" xfId="0" applyFont="1" applyFill="1" applyBorder="1" applyAlignment="1">
      <alignment horizontal="centerContinuous"/>
    </xf>
    <xf numFmtId="0" fontId="61" fillId="47" borderId="0" xfId="0" applyFont="1" applyFill="1" applyBorder="1" applyAlignment="1">
      <alignment/>
    </xf>
    <xf numFmtId="0" fontId="61" fillId="46" borderId="0" xfId="0" applyFont="1" applyFill="1" applyBorder="1" applyAlignment="1">
      <alignment horizontal="center"/>
    </xf>
    <xf numFmtId="0" fontId="3" fillId="48" borderId="11" xfId="0" applyFont="1" applyFill="1" applyBorder="1" applyAlignment="1">
      <alignment horizontal="center"/>
    </xf>
    <xf numFmtId="0" fontId="3" fillId="48" borderId="12" xfId="0" applyFont="1" applyFill="1" applyBorder="1" applyAlignment="1">
      <alignment horizontal="center"/>
    </xf>
    <xf numFmtId="0" fontId="3" fillId="48" borderId="12" xfId="0" applyFont="1" applyFill="1" applyBorder="1" applyAlignment="1">
      <alignment horizontal="centerContinuous"/>
    </xf>
    <xf numFmtId="0" fontId="3" fillId="48" borderId="13" xfId="0" applyFont="1" applyFill="1" applyBorder="1" applyAlignment="1">
      <alignment horizontal="center"/>
    </xf>
    <xf numFmtId="0" fontId="11" fillId="48" borderId="17" xfId="0" applyFont="1" applyFill="1" applyBorder="1" applyAlignment="1">
      <alignment horizontal="center"/>
    </xf>
    <xf numFmtId="0" fontId="11" fillId="48" borderId="0" xfId="0" applyFont="1" applyFill="1" applyBorder="1" applyAlignment="1">
      <alignment horizontal="center"/>
    </xf>
    <xf numFmtId="0" fontId="11" fillId="48" borderId="18" xfId="0" applyFont="1" applyFill="1" applyBorder="1" applyAlignment="1">
      <alignment horizontal="center"/>
    </xf>
    <xf numFmtId="0" fontId="12" fillId="48" borderId="17" xfId="0" applyFont="1" applyFill="1" applyBorder="1" applyAlignment="1">
      <alignment horizontal="center"/>
    </xf>
    <xf numFmtId="0" fontId="12" fillId="48" borderId="0" xfId="0" applyFont="1" applyFill="1" applyBorder="1" applyAlignment="1">
      <alignment horizontal="center"/>
    </xf>
    <xf numFmtId="0" fontId="12" fillId="48" borderId="18" xfId="0" applyFont="1" applyFill="1" applyBorder="1" applyAlignment="1">
      <alignment horizontal="center"/>
    </xf>
    <xf numFmtId="0" fontId="4" fillId="48" borderId="17" xfId="0" applyFont="1" applyFill="1" applyBorder="1" applyAlignment="1">
      <alignment horizontal="center"/>
    </xf>
    <xf numFmtId="0" fontId="4" fillId="48" borderId="0" xfId="0" applyFont="1" applyFill="1" applyBorder="1" applyAlignment="1">
      <alignment horizontal="center"/>
    </xf>
    <xf numFmtId="0" fontId="4" fillId="48" borderId="18" xfId="0" applyFont="1" applyFill="1" applyBorder="1" applyAlignment="1">
      <alignment horizontal="center"/>
    </xf>
    <xf numFmtId="0" fontId="4" fillId="48" borderId="19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6" fillId="49" borderId="11" xfId="0" applyFont="1" applyFill="1" applyBorder="1" applyAlignment="1">
      <alignment horizontal="centerContinuous"/>
    </xf>
    <xf numFmtId="0" fontId="6" fillId="49" borderId="12" xfId="0" applyFont="1" applyFill="1" applyBorder="1" applyAlignment="1">
      <alignment horizontal="centerContinuous"/>
    </xf>
    <xf numFmtId="0" fontId="6" fillId="49" borderId="13" xfId="0" applyFont="1" applyFill="1" applyBorder="1" applyAlignment="1">
      <alignment horizontal="centerContinuous"/>
    </xf>
    <xf numFmtId="0" fontId="0" fillId="33" borderId="17" xfId="0" applyFill="1" applyBorder="1" applyAlignment="1">
      <alignment horizontal="center" textRotation="9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4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6" fillId="49" borderId="11" xfId="0" applyFont="1" applyFill="1" applyBorder="1" applyAlignment="1">
      <alignment horizontal="center"/>
    </xf>
    <xf numFmtId="0" fontId="6" fillId="49" borderId="12" xfId="0" applyFont="1" applyFill="1" applyBorder="1" applyAlignment="1">
      <alignment horizontal="center"/>
    </xf>
    <xf numFmtId="0" fontId="6" fillId="49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/>
    </xf>
    <xf numFmtId="0" fontId="6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13" fillId="50" borderId="11" xfId="0" applyFont="1" applyFill="1" applyBorder="1" applyAlignment="1">
      <alignment horizontal="center"/>
    </xf>
    <xf numFmtId="0" fontId="13" fillId="50" borderId="12" xfId="0" applyFont="1" applyFill="1" applyBorder="1" applyAlignment="1">
      <alignment horizontal="center"/>
    </xf>
    <xf numFmtId="0" fontId="13" fillId="50" borderId="12" xfId="0" applyFont="1" applyFill="1" applyBorder="1" applyAlignment="1">
      <alignment horizontal="centerContinuous"/>
    </xf>
    <xf numFmtId="0" fontId="13" fillId="50" borderId="13" xfId="0" applyFont="1" applyFill="1" applyBorder="1" applyAlignment="1">
      <alignment horizontal="center"/>
    </xf>
    <xf numFmtId="0" fontId="14" fillId="51" borderId="14" xfId="0" applyFont="1" applyFill="1" applyBorder="1" applyAlignment="1">
      <alignment horizontal="centerContinuous" wrapText="1"/>
    </xf>
    <xf numFmtId="0" fontId="15" fillId="51" borderId="15" xfId="0" applyFont="1" applyFill="1" applyBorder="1" applyAlignment="1">
      <alignment horizontal="centerContinuous"/>
    </xf>
    <xf numFmtId="0" fontId="15" fillId="51" borderId="16" xfId="0" applyFont="1" applyFill="1" applyBorder="1" applyAlignment="1">
      <alignment horizontal="centerContinuous"/>
    </xf>
    <xf numFmtId="0" fontId="14" fillId="52" borderId="14" xfId="0" applyFont="1" applyFill="1" applyBorder="1" applyAlignment="1">
      <alignment horizontal="centerContinuous" wrapText="1"/>
    </xf>
    <xf numFmtId="0" fontId="14" fillId="52" borderId="15" xfId="0" applyFont="1" applyFill="1" applyBorder="1" applyAlignment="1">
      <alignment horizontal="centerContinuous" wrapText="1"/>
    </xf>
    <xf numFmtId="0" fontId="14" fillId="52" borderId="16" xfId="0" applyFont="1" applyFill="1" applyBorder="1" applyAlignment="1">
      <alignment horizontal="centerContinuous" wrapText="1"/>
    </xf>
    <xf numFmtId="0" fontId="6" fillId="33" borderId="0" xfId="0" applyFont="1" applyFill="1" applyAlignment="1">
      <alignment horizontal="centerContinuous"/>
    </xf>
    <xf numFmtId="0" fontId="15" fillId="38" borderId="17" xfId="0" applyFont="1" applyFill="1" applyBorder="1" applyAlignment="1">
      <alignment horizontal="center"/>
    </xf>
    <xf numFmtId="0" fontId="15" fillId="38" borderId="0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15" fillId="52" borderId="17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5" fillId="52" borderId="18" xfId="0" applyFont="1" applyFill="1" applyBorder="1" applyAlignment="1">
      <alignment horizontal="center"/>
    </xf>
    <xf numFmtId="2" fontId="15" fillId="52" borderId="18" xfId="0" applyNumberFormat="1" applyFont="1" applyFill="1" applyBorder="1" applyAlignment="1">
      <alignment horizontal="center"/>
    </xf>
    <xf numFmtId="165" fontId="14" fillId="33" borderId="0" xfId="0" applyNumberFormat="1" applyFont="1" applyFill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15" fillId="38" borderId="15" xfId="0" applyFont="1" applyFill="1" applyBorder="1" applyAlignment="1">
      <alignment horizontal="center"/>
    </xf>
    <xf numFmtId="0" fontId="15" fillId="38" borderId="16" xfId="0" applyFont="1" applyFill="1" applyBorder="1" applyAlignment="1">
      <alignment horizontal="center"/>
    </xf>
    <xf numFmtId="0" fontId="15" fillId="53" borderId="17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5" fillId="53" borderId="18" xfId="0" applyFont="1" applyFill="1" applyBorder="1" applyAlignment="1">
      <alignment horizontal="center"/>
    </xf>
    <xf numFmtId="0" fontId="14" fillId="40" borderId="14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/>
    </xf>
    <xf numFmtId="0" fontId="15" fillId="51" borderId="17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15" fillId="51" borderId="18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15" fillId="40" borderId="16" xfId="0" applyFont="1" applyFill="1" applyBorder="1" applyAlignment="1">
      <alignment horizontal="center"/>
    </xf>
    <xf numFmtId="0" fontId="13" fillId="50" borderId="17" xfId="0" applyFont="1" applyFill="1" applyBorder="1" applyAlignment="1">
      <alignment horizontal="center"/>
    </xf>
    <xf numFmtId="0" fontId="13" fillId="50" borderId="0" xfId="0" applyFont="1" applyFill="1" applyBorder="1" applyAlignment="1">
      <alignment horizontal="center"/>
    </xf>
    <xf numFmtId="0" fontId="13" fillId="50" borderId="18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14" fillId="37" borderId="15" xfId="0" applyFont="1" applyFill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15" fillId="40" borderId="17" xfId="0" applyFont="1" applyFill="1" applyBorder="1" applyAlignment="1">
      <alignment horizontal="center"/>
    </xf>
    <xf numFmtId="0" fontId="15" fillId="40" borderId="0" xfId="0" applyFont="1" applyFill="1" applyBorder="1" applyAlignment="1">
      <alignment horizontal="center"/>
    </xf>
    <xf numFmtId="0" fontId="15" fillId="40" borderId="18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/>
    </xf>
    <xf numFmtId="0" fontId="14" fillId="42" borderId="14" xfId="0" applyFont="1" applyFill="1" applyBorder="1" applyAlignment="1">
      <alignment horizontal="center"/>
    </xf>
    <xf numFmtId="0" fontId="14" fillId="42" borderId="15" xfId="0" applyFont="1" applyFill="1" applyBorder="1" applyAlignment="1">
      <alignment horizontal="center"/>
    </xf>
    <xf numFmtId="0" fontId="14" fillId="42" borderId="16" xfId="0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0" fontId="15" fillId="42" borderId="15" xfId="0" applyFont="1" applyFill="1" applyBorder="1" applyAlignment="1">
      <alignment horizontal="center"/>
    </xf>
    <xf numFmtId="0" fontId="15" fillId="42" borderId="16" xfId="0" applyFont="1" applyFill="1" applyBorder="1" applyAlignment="1">
      <alignment horizontal="center"/>
    </xf>
    <xf numFmtId="0" fontId="5" fillId="54" borderId="14" xfId="0" applyFont="1" applyFill="1" applyBorder="1" applyAlignment="1">
      <alignment horizontal="center"/>
    </xf>
    <xf numFmtId="0" fontId="5" fillId="54" borderId="15" xfId="0" applyFont="1" applyFill="1" applyBorder="1" applyAlignment="1">
      <alignment horizontal="center"/>
    </xf>
    <xf numFmtId="0" fontId="5" fillId="54" borderId="16" xfId="0" applyFont="1" applyFill="1" applyBorder="1" applyAlignment="1">
      <alignment horizontal="center"/>
    </xf>
    <xf numFmtId="0" fontId="15" fillId="37" borderId="17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18" xfId="0" applyFont="1" applyFill="1" applyBorder="1" applyAlignment="1">
      <alignment horizontal="center"/>
    </xf>
    <xf numFmtId="0" fontId="15" fillId="55" borderId="14" xfId="0" applyFont="1" applyFill="1" applyBorder="1" applyAlignment="1">
      <alignment horizontal="center"/>
    </xf>
    <xf numFmtId="0" fontId="15" fillId="55" borderId="15" xfId="0" applyFont="1" applyFill="1" applyBorder="1" applyAlignment="1">
      <alignment horizontal="center"/>
    </xf>
    <xf numFmtId="0" fontId="15" fillId="55" borderId="16" xfId="0" applyFont="1" applyFill="1" applyBorder="1" applyAlignment="1">
      <alignment horizontal="center"/>
    </xf>
    <xf numFmtId="0" fontId="14" fillId="55" borderId="14" xfId="0" applyFont="1" applyFill="1" applyBorder="1" applyAlignment="1">
      <alignment horizontal="center"/>
    </xf>
    <xf numFmtId="0" fontId="14" fillId="55" borderId="15" xfId="0" applyFont="1" applyFill="1" applyBorder="1" applyAlignment="1">
      <alignment horizontal="center"/>
    </xf>
    <xf numFmtId="0" fontId="14" fillId="55" borderId="16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42" borderId="17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5" fillId="42" borderId="18" xfId="0" applyFont="1" applyFill="1" applyBorder="1" applyAlignment="1">
      <alignment horizontal="center"/>
    </xf>
    <xf numFmtId="0" fontId="15" fillId="51" borderId="19" xfId="0" applyFont="1" applyFill="1" applyBorder="1" applyAlignment="1">
      <alignment horizontal="center"/>
    </xf>
    <xf numFmtId="0" fontId="15" fillId="51" borderId="10" xfId="0" applyFont="1" applyFill="1" applyBorder="1" applyAlignment="1">
      <alignment horizontal="center"/>
    </xf>
    <xf numFmtId="0" fontId="15" fillId="51" borderId="20" xfId="0" applyFont="1" applyFill="1" applyBorder="1" applyAlignment="1">
      <alignment horizontal="center"/>
    </xf>
    <xf numFmtId="0" fontId="15" fillId="52" borderId="19" xfId="0" applyFont="1" applyFill="1" applyBorder="1" applyAlignment="1">
      <alignment horizontal="center"/>
    </xf>
    <xf numFmtId="0" fontId="15" fillId="52" borderId="10" xfId="0" applyFont="1" applyFill="1" applyBorder="1" applyAlignment="1">
      <alignment horizontal="center"/>
    </xf>
    <xf numFmtId="0" fontId="15" fillId="52" borderId="20" xfId="0" applyFont="1" applyFill="1" applyBorder="1" applyAlignment="1">
      <alignment horizontal="center"/>
    </xf>
    <xf numFmtId="2" fontId="15" fillId="52" borderId="20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52" borderId="14" xfId="0" applyFont="1" applyFill="1" applyBorder="1" applyAlignment="1">
      <alignment horizontal="center"/>
    </xf>
    <xf numFmtId="0" fontId="15" fillId="52" borderId="15" xfId="0" applyFont="1" applyFill="1" applyBorder="1" applyAlignment="1">
      <alignment horizontal="center"/>
    </xf>
    <xf numFmtId="0" fontId="15" fillId="52" borderId="16" xfId="0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0" fontId="15" fillId="42" borderId="19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center"/>
    </xf>
    <xf numFmtId="0" fontId="15" fillId="42" borderId="20" xfId="0" applyFont="1" applyFill="1" applyBorder="1" applyAlignment="1">
      <alignment horizontal="center"/>
    </xf>
    <xf numFmtId="16" fontId="0" fillId="33" borderId="0" xfId="0" applyNumberFormat="1" applyFill="1" applyAlignment="1">
      <alignment/>
    </xf>
    <xf numFmtId="0" fontId="45" fillId="0" borderId="0" xfId="47" applyAlignment="1" applyProtection="1">
      <alignment/>
      <protection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start" TargetMode="External" /><Relationship Id="rId2" Type="http://schemas.openxmlformats.org/officeDocument/2006/relationships/hyperlink" Target="start" TargetMode="External" /><Relationship Id="rId3" Type="http://schemas.openxmlformats.org/officeDocument/2006/relationships/hyperlink" Target="start" TargetMode="External" /><Relationship Id="rId4" Type="http://schemas.openxmlformats.org/officeDocument/2006/relationships/hyperlink" Target="start" TargetMode="External" /><Relationship Id="rId5" Type="http://schemas.openxmlformats.org/officeDocument/2006/relationships/hyperlink" Target="star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9"/>
  <sheetViews>
    <sheetView zoomScalePageLayoutView="0" workbookViewId="0" topLeftCell="A1">
      <selection activeCell="A1" sqref="A1"/>
    </sheetView>
  </sheetViews>
  <sheetFormatPr defaultColWidth="1.83203125" defaultRowHeight="12.75"/>
  <cols>
    <col min="1" max="1" width="4.16015625" style="136" bestFit="1" customWidth="1"/>
    <col min="2" max="2" width="17.16015625" style="136" bestFit="1" customWidth="1"/>
    <col min="3" max="3" width="2.33203125" style="136" bestFit="1" customWidth="1"/>
    <col min="4" max="4" width="1.83203125" style="136" customWidth="1"/>
    <col min="5" max="5" width="4.16015625" style="136" bestFit="1" customWidth="1"/>
    <col min="6" max="6" width="17.16015625" style="136" bestFit="1" customWidth="1"/>
    <col min="7" max="7" width="3.5" style="136" bestFit="1" customWidth="1"/>
    <col min="8" max="8" width="1.83203125" style="136" customWidth="1"/>
    <col min="9" max="9" width="4.16015625" style="136" bestFit="1" customWidth="1"/>
    <col min="10" max="10" width="17.16015625" style="136" bestFit="1" customWidth="1"/>
    <col min="11" max="11" width="3.5" style="136" bestFit="1" customWidth="1"/>
    <col min="12" max="12" width="1.83203125" style="136" customWidth="1"/>
    <col min="13" max="13" width="4.16015625" style="136" bestFit="1" customWidth="1"/>
    <col min="14" max="14" width="17.16015625" style="136" bestFit="1" customWidth="1"/>
    <col min="15" max="15" width="3.5" style="136" bestFit="1" customWidth="1"/>
    <col min="16" max="16" width="1.83203125" style="136" customWidth="1"/>
    <col min="17" max="17" width="4.16015625" style="136" bestFit="1" customWidth="1"/>
    <col min="18" max="18" width="17.16015625" style="136" bestFit="1" customWidth="1"/>
    <col min="19" max="19" width="3.5" style="136" bestFit="1" customWidth="1"/>
    <col min="20" max="20" width="1.83203125" style="136" customWidth="1"/>
    <col min="21" max="21" width="4.16015625" style="136" bestFit="1" customWidth="1"/>
    <col min="22" max="22" width="17.16015625" style="136" bestFit="1" customWidth="1"/>
    <col min="23" max="23" width="3.5" style="136" bestFit="1" customWidth="1"/>
    <col min="24" max="24" width="1.83203125" style="136" customWidth="1"/>
    <col min="25" max="25" width="4.16015625" style="136" bestFit="1" customWidth="1"/>
    <col min="26" max="26" width="17.16015625" style="136" bestFit="1" customWidth="1"/>
    <col min="27" max="27" width="2.33203125" style="136" bestFit="1" customWidth="1"/>
    <col min="28" max="28" width="1.83203125" style="136" customWidth="1"/>
    <col min="29" max="29" width="4.16015625" style="136" bestFit="1" customWidth="1"/>
    <col min="30" max="30" width="17.16015625" style="136" bestFit="1" customWidth="1"/>
    <col min="31" max="31" width="3.5" style="136" bestFit="1" customWidth="1"/>
    <col min="32" max="32" width="1.83203125" style="136" customWidth="1"/>
    <col min="33" max="33" width="4.16015625" style="136" bestFit="1" customWidth="1"/>
    <col min="34" max="34" width="17.16015625" style="136" bestFit="1" customWidth="1"/>
    <col min="35" max="35" width="3.5" style="136" bestFit="1" customWidth="1"/>
    <col min="36" max="36" width="1.83203125" style="136" customWidth="1"/>
    <col min="37" max="37" width="4.16015625" style="136" bestFit="1" customWidth="1"/>
    <col min="38" max="38" width="17.16015625" style="136" bestFit="1" customWidth="1"/>
    <col min="39" max="39" width="3.5" style="136" bestFit="1" customWidth="1"/>
    <col min="40" max="40" width="1.83203125" style="136" customWidth="1"/>
    <col min="41" max="41" width="4.16015625" style="136" bestFit="1" customWidth="1"/>
    <col min="42" max="42" width="17.16015625" style="136" bestFit="1" customWidth="1"/>
    <col min="43" max="43" width="3.5" style="136" bestFit="1" customWidth="1"/>
    <col min="44" max="44" width="1.83203125" style="136" customWidth="1"/>
    <col min="45" max="45" width="4.16015625" style="136" bestFit="1" customWidth="1"/>
    <col min="46" max="46" width="17.16015625" style="136" bestFit="1" customWidth="1"/>
    <col min="47" max="47" width="3.5" style="136" bestFit="1" customWidth="1"/>
    <col min="48" max="48" width="1.83203125" style="136" customWidth="1"/>
    <col min="49" max="49" width="4.16015625" style="136" bestFit="1" customWidth="1"/>
    <col min="50" max="50" width="17.16015625" style="136" bestFit="1" customWidth="1"/>
    <col min="51" max="51" width="3.5" style="136" bestFit="1" customWidth="1"/>
    <col min="52" max="52" width="1.83203125" style="136" customWidth="1"/>
    <col min="53" max="53" width="4.16015625" style="136" bestFit="1" customWidth="1"/>
    <col min="54" max="54" width="17.16015625" style="136" bestFit="1" customWidth="1"/>
    <col min="55" max="55" width="2.33203125" style="136" bestFit="1" customWidth="1"/>
    <col min="56" max="56" width="1.83203125" style="136" customWidth="1"/>
    <col min="57" max="57" width="4.16015625" style="136" bestFit="1" customWidth="1"/>
    <col min="58" max="58" width="17.16015625" style="136" bestFit="1" customWidth="1"/>
    <col min="59" max="59" width="3.5" style="136" bestFit="1" customWidth="1"/>
    <col min="60" max="60" width="1.83203125" style="136" customWidth="1"/>
    <col min="61" max="61" width="4.16015625" style="136" bestFit="1" customWidth="1"/>
    <col min="62" max="62" width="17.16015625" style="136" bestFit="1" customWidth="1"/>
    <col min="63" max="63" width="3.5" style="136" bestFit="1" customWidth="1"/>
    <col min="64" max="64" width="1.83203125" style="136" customWidth="1"/>
    <col min="65" max="65" width="4.16015625" style="136" bestFit="1" customWidth="1"/>
    <col min="66" max="66" width="17.16015625" style="136" bestFit="1" customWidth="1"/>
    <col min="67" max="67" width="3.5" style="136" bestFit="1" customWidth="1"/>
    <col min="68" max="68" width="1.83203125" style="136" customWidth="1"/>
    <col min="69" max="69" width="4.16015625" style="136" bestFit="1" customWidth="1"/>
    <col min="70" max="70" width="17.16015625" style="136" bestFit="1" customWidth="1"/>
    <col min="71" max="71" width="3.5" style="136" bestFit="1" customWidth="1"/>
    <col min="72" max="72" width="1.83203125" style="136" customWidth="1"/>
    <col min="73" max="73" width="4.16015625" style="136" bestFit="1" customWidth="1"/>
    <col min="74" max="74" width="17.16015625" style="136" bestFit="1" customWidth="1"/>
    <col min="75" max="75" width="3.5" style="136" bestFit="1" customWidth="1"/>
    <col min="76" max="76" width="1.83203125" style="136" customWidth="1"/>
    <col min="77" max="77" width="4.16015625" style="136" bestFit="1" customWidth="1"/>
    <col min="78" max="78" width="17.16015625" style="136" bestFit="1" customWidth="1"/>
    <col min="79" max="79" width="3.5" style="136" bestFit="1" customWidth="1"/>
    <col min="80" max="80" width="1.83203125" style="136" customWidth="1"/>
    <col min="81" max="81" width="4.16015625" style="136" bestFit="1" customWidth="1"/>
    <col min="82" max="82" width="17.16015625" style="136" bestFit="1" customWidth="1"/>
    <col min="83" max="83" width="3.5" style="136" bestFit="1" customWidth="1"/>
    <col min="84" max="84" width="1.83203125" style="136" customWidth="1"/>
    <col min="85" max="85" width="4.16015625" style="136" bestFit="1" customWidth="1"/>
    <col min="86" max="86" width="17.16015625" style="136" bestFit="1" customWidth="1"/>
    <col min="87" max="87" width="3.5" style="136" bestFit="1" customWidth="1"/>
    <col min="88" max="88" width="1.83203125" style="136" customWidth="1"/>
    <col min="89" max="89" width="4.16015625" style="136" bestFit="1" customWidth="1"/>
    <col min="90" max="90" width="17.16015625" style="136" bestFit="1" customWidth="1"/>
    <col min="91" max="91" width="3.5" style="136" bestFit="1" customWidth="1"/>
    <col min="92" max="92" width="1.83203125" style="136" customWidth="1"/>
    <col min="93" max="93" width="4.16015625" style="136" bestFit="1" customWidth="1"/>
    <col min="94" max="94" width="17.16015625" style="136" bestFit="1" customWidth="1"/>
    <col min="95" max="95" width="3.5" style="136" bestFit="1" customWidth="1"/>
    <col min="96" max="96" width="1.83203125" style="136" customWidth="1"/>
    <col min="97" max="97" width="4.16015625" style="136" bestFit="1" customWidth="1"/>
    <col min="98" max="98" width="17.16015625" style="136" bestFit="1" customWidth="1"/>
    <col min="99" max="99" width="3.5" style="136" bestFit="1" customWidth="1"/>
    <col min="100" max="100" width="1.83203125" style="136" customWidth="1"/>
    <col min="101" max="101" width="4.16015625" style="136" bestFit="1" customWidth="1"/>
    <col min="102" max="102" width="17.16015625" style="136" bestFit="1" customWidth="1"/>
    <col min="103" max="103" width="3.5" style="136" bestFit="1" customWidth="1"/>
    <col min="104" max="104" width="1.83203125" style="136" customWidth="1"/>
    <col min="105" max="105" width="4.16015625" style="136" bestFit="1" customWidth="1"/>
    <col min="106" max="106" width="17.16015625" style="136" bestFit="1" customWidth="1"/>
    <col min="107" max="107" width="3.5" style="136" bestFit="1" customWidth="1"/>
    <col min="108" max="108" width="1.83203125" style="136" customWidth="1"/>
    <col min="109" max="109" width="4.16015625" style="136" bestFit="1" customWidth="1"/>
    <col min="110" max="110" width="17.16015625" style="136" bestFit="1" customWidth="1"/>
    <col min="111" max="111" width="4.16015625" style="136" bestFit="1" customWidth="1"/>
    <col min="112" max="112" width="1.83203125" style="136" customWidth="1"/>
    <col min="113" max="113" width="4.16015625" style="136" bestFit="1" customWidth="1"/>
    <col min="114" max="114" width="17.16015625" style="136" bestFit="1" customWidth="1"/>
    <col min="115" max="115" width="4.16015625" style="136" bestFit="1" customWidth="1"/>
    <col min="116" max="116" width="1.83203125" style="136" customWidth="1"/>
    <col min="117" max="117" width="4.16015625" style="136" bestFit="1" customWidth="1"/>
    <col min="118" max="118" width="17.16015625" style="136" bestFit="1" customWidth="1"/>
    <col min="119" max="119" width="4.16015625" style="136" bestFit="1" customWidth="1"/>
    <col min="120" max="120" width="1.83203125" style="136" customWidth="1"/>
    <col min="121" max="121" width="4.16015625" style="136" bestFit="1" customWidth="1"/>
    <col min="122" max="122" width="17.16015625" style="136" bestFit="1" customWidth="1"/>
    <col min="123" max="123" width="4.16015625" style="136" bestFit="1" customWidth="1"/>
    <col min="124" max="124" width="1.83203125" style="136" customWidth="1"/>
    <col min="125" max="125" width="4.16015625" style="136" bestFit="1" customWidth="1"/>
    <col min="126" max="126" width="17.16015625" style="136" bestFit="1" customWidth="1"/>
    <col min="127" max="127" width="4.16015625" style="136" bestFit="1" customWidth="1"/>
    <col min="128" max="128" width="1.83203125" style="136" customWidth="1"/>
    <col min="129" max="129" width="4.16015625" style="136" bestFit="1" customWidth="1"/>
    <col min="130" max="130" width="17.16015625" style="136" bestFit="1" customWidth="1"/>
    <col min="131" max="131" width="4.16015625" style="136" bestFit="1" customWidth="1"/>
    <col min="132" max="132" width="1.83203125" style="136" customWidth="1"/>
    <col min="133" max="133" width="4.16015625" style="136" bestFit="1" customWidth="1"/>
    <col min="134" max="134" width="17.16015625" style="136" bestFit="1" customWidth="1"/>
    <col min="135" max="135" width="4.16015625" style="136" bestFit="1" customWidth="1"/>
    <col min="136" max="16384" width="1.83203125" style="136" customWidth="1"/>
  </cols>
  <sheetData>
    <row r="1" spans="1:135" ht="12.75">
      <c r="A1" s="135" t="s">
        <v>118</v>
      </c>
      <c r="B1" s="135"/>
      <c r="C1" s="135"/>
      <c r="E1" s="135" t="s">
        <v>119</v>
      </c>
      <c r="F1" s="135"/>
      <c r="G1" s="135"/>
      <c r="I1" s="135" t="s">
        <v>120</v>
      </c>
      <c r="J1" s="135"/>
      <c r="K1" s="135"/>
      <c r="M1" s="135" t="s">
        <v>121</v>
      </c>
      <c r="N1" s="135"/>
      <c r="O1" s="135"/>
      <c r="Q1" s="135" t="s">
        <v>122</v>
      </c>
      <c r="R1" s="135"/>
      <c r="S1" s="135"/>
      <c r="U1" s="135" t="s">
        <v>123</v>
      </c>
      <c r="V1" s="135"/>
      <c r="W1" s="135"/>
      <c r="Y1" s="135" t="s">
        <v>124</v>
      </c>
      <c r="Z1" s="135"/>
      <c r="AA1" s="135"/>
      <c r="AC1" s="135" t="s">
        <v>125</v>
      </c>
      <c r="AD1" s="135"/>
      <c r="AE1" s="135"/>
      <c r="AG1" s="135" t="s">
        <v>126</v>
      </c>
      <c r="AH1" s="135"/>
      <c r="AI1" s="135"/>
      <c r="AK1" s="135" t="s">
        <v>127</v>
      </c>
      <c r="AL1" s="135"/>
      <c r="AM1" s="135"/>
      <c r="AO1" s="135" t="s">
        <v>128</v>
      </c>
      <c r="AP1" s="135"/>
      <c r="AQ1" s="135"/>
      <c r="AS1" s="135" t="s">
        <v>129</v>
      </c>
      <c r="AT1" s="135"/>
      <c r="AU1" s="135"/>
      <c r="AW1" s="135" t="s">
        <v>130</v>
      </c>
      <c r="AX1" s="135"/>
      <c r="AY1" s="135"/>
      <c r="BA1" s="135" t="s">
        <v>131</v>
      </c>
      <c r="BB1" s="135"/>
      <c r="BC1" s="135"/>
      <c r="BE1" s="135" t="s">
        <v>132</v>
      </c>
      <c r="BF1" s="135"/>
      <c r="BG1" s="135"/>
      <c r="BI1" s="135" t="s">
        <v>133</v>
      </c>
      <c r="BJ1" s="135"/>
      <c r="BK1" s="135"/>
      <c r="BM1" s="135" t="s">
        <v>134</v>
      </c>
      <c r="BN1" s="135"/>
      <c r="BO1" s="135"/>
      <c r="BQ1" s="135" t="s">
        <v>135</v>
      </c>
      <c r="BR1" s="135"/>
      <c r="BS1" s="135"/>
      <c r="BU1" s="135" t="s">
        <v>136</v>
      </c>
      <c r="BV1" s="135"/>
      <c r="BW1" s="135"/>
      <c r="BY1" s="135" t="s">
        <v>137</v>
      </c>
      <c r="BZ1" s="135"/>
      <c r="CA1" s="135"/>
      <c r="CC1" s="135" t="s">
        <v>138</v>
      </c>
      <c r="CD1" s="135"/>
      <c r="CE1" s="135"/>
      <c r="CG1" s="135" t="s">
        <v>139</v>
      </c>
      <c r="CH1" s="135"/>
      <c r="CI1" s="135"/>
      <c r="CK1" s="135" t="s">
        <v>140</v>
      </c>
      <c r="CL1" s="135"/>
      <c r="CM1" s="135"/>
      <c r="CO1" s="135" t="s">
        <v>141</v>
      </c>
      <c r="CP1" s="135"/>
      <c r="CQ1" s="135"/>
      <c r="CS1" s="135" t="s">
        <v>142</v>
      </c>
      <c r="CT1" s="135"/>
      <c r="CU1" s="135"/>
      <c r="CW1" s="135" t="s">
        <v>143</v>
      </c>
      <c r="CX1" s="135"/>
      <c r="CY1" s="135"/>
      <c r="DA1" s="135" t="s">
        <v>144</v>
      </c>
      <c r="DB1" s="135"/>
      <c r="DC1" s="135"/>
      <c r="DE1" s="135" t="s">
        <v>145</v>
      </c>
      <c r="DF1" s="135"/>
      <c r="DG1" s="135"/>
      <c r="DI1" s="135" t="s">
        <v>146</v>
      </c>
      <c r="DJ1" s="135"/>
      <c r="DK1" s="135"/>
      <c r="DM1" s="135" t="s">
        <v>147</v>
      </c>
      <c r="DN1" s="135"/>
      <c r="DO1" s="135"/>
      <c r="DQ1" s="135" t="s">
        <v>148</v>
      </c>
      <c r="DR1" s="135"/>
      <c r="DS1" s="135"/>
      <c r="DU1" s="135" t="s">
        <v>149</v>
      </c>
      <c r="DV1" s="135"/>
      <c r="DW1" s="135"/>
      <c r="DY1" s="135" t="s">
        <v>150</v>
      </c>
      <c r="DZ1" s="135"/>
      <c r="EA1" s="135"/>
      <c r="EC1" s="135" t="s">
        <v>151</v>
      </c>
      <c r="ED1" s="135"/>
      <c r="EE1" s="135"/>
    </row>
    <row r="2" spans="1:135" ht="12.75">
      <c r="A2" s="137" t="s">
        <v>29</v>
      </c>
      <c r="B2" s="137" t="s">
        <v>42</v>
      </c>
      <c r="C2" s="137">
        <v>9</v>
      </c>
      <c r="E2" s="137" t="s">
        <v>29</v>
      </c>
      <c r="F2" s="137" t="s">
        <v>34</v>
      </c>
      <c r="G2" s="137">
        <v>12</v>
      </c>
      <c r="I2" s="137" t="s">
        <v>29</v>
      </c>
      <c r="J2" s="137" t="s">
        <v>40</v>
      </c>
      <c r="K2" s="137">
        <v>11</v>
      </c>
      <c r="M2" s="137" t="s">
        <v>29</v>
      </c>
      <c r="N2" s="137" t="s">
        <v>107</v>
      </c>
      <c r="O2" s="137">
        <v>11</v>
      </c>
      <c r="Q2" s="137" t="s">
        <v>29</v>
      </c>
      <c r="R2" s="137" t="s">
        <v>89</v>
      </c>
      <c r="S2" s="137">
        <v>15</v>
      </c>
      <c r="U2" s="137" t="s">
        <v>29</v>
      </c>
      <c r="V2" s="137" t="s">
        <v>85</v>
      </c>
      <c r="W2" s="137">
        <v>15</v>
      </c>
      <c r="Y2" s="137" t="s">
        <v>29</v>
      </c>
      <c r="Z2" s="137" t="s">
        <v>85</v>
      </c>
      <c r="AA2" s="137">
        <v>9</v>
      </c>
      <c r="AC2" s="137" t="s">
        <v>29</v>
      </c>
      <c r="AD2" s="137" t="s">
        <v>33</v>
      </c>
      <c r="AE2" s="137">
        <v>11</v>
      </c>
      <c r="AG2" s="137" t="s">
        <v>29</v>
      </c>
      <c r="AH2" s="137" t="s">
        <v>89</v>
      </c>
      <c r="AI2" s="137">
        <v>13</v>
      </c>
      <c r="AK2" s="137" t="s">
        <v>29</v>
      </c>
      <c r="AL2" s="137" t="s">
        <v>42</v>
      </c>
      <c r="AM2" s="137">
        <v>10</v>
      </c>
      <c r="AO2" s="137" t="s">
        <v>29</v>
      </c>
      <c r="AP2" s="137" t="s">
        <v>47</v>
      </c>
      <c r="AQ2" s="137">
        <v>13</v>
      </c>
      <c r="AS2" s="137" t="s">
        <v>29</v>
      </c>
      <c r="AT2" s="137" t="s">
        <v>65</v>
      </c>
      <c r="AU2" s="137">
        <v>14</v>
      </c>
      <c r="AW2" s="137" t="s">
        <v>29</v>
      </c>
      <c r="AX2" s="137" t="s">
        <v>84</v>
      </c>
      <c r="AY2" s="137">
        <v>12</v>
      </c>
      <c r="BA2" s="137" t="s">
        <v>29</v>
      </c>
      <c r="BB2" s="137" t="s">
        <v>68</v>
      </c>
      <c r="BC2" s="137">
        <v>8</v>
      </c>
      <c r="BE2" s="137" t="s">
        <v>29</v>
      </c>
      <c r="BF2" s="137" t="s">
        <v>41</v>
      </c>
      <c r="BG2" s="137">
        <v>14</v>
      </c>
      <c r="BI2" s="137" t="s">
        <v>29</v>
      </c>
      <c r="BJ2" s="137" t="s">
        <v>33</v>
      </c>
      <c r="BK2" s="137">
        <v>11</v>
      </c>
      <c r="BM2" s="137" t="s">
        <v>29</v>
      </c>
      <c r="BN2" s="137" t="s">
        <v>103</v>
      </c>
      <c r="BO2" s="137">
        <v>12</v>
      </c>
      <c r="BQ2" s="137" t="s">
        <v>29</v>
      </c>
      <c r="BR2" s="137" t="s">
        <v>93</v>
      </c>
      <c r="BS2" s="137">
        <v>11</v>
      </c>
      <c r="BU2" s="137" t="s">
        <v>29</v>
      </c>
      <c r="BV2" s="137" t="s">
        <v>38</v>
      </c>
      <c r="BW2" s="137">
        <v>11</v>
      </c>
      <c r="BY2" s="137" t="s">
        <v>29</v>
      </c>
      <c r="BZ2" s="137" t="s">
        <v>97</v>
      </c>
      <c r="CA2" s="137">
        <v>11</v>
      </c>
      <c r="CC2" s="137" t="s">
        <v>29</v>
      </c>
      <c r="CD2" s="137" t="s">
        <v>106</v>
      </c>
      <c r="CE2" s="137">
        <v>14</v>
      </c>
      <c r="CG2" s="137" t="s">
        <v>29</v>
      </c>
      <c r="CH2" s="137" t="s">
        <v>95</v>
      </c>
      <c r="CI2" s="137">
        <v>13</v>
      </c>
      <c r="CK2" s="137" t="s">
        <v>29</v>
      </c>
      <c r="CL2" s="137" t="s">
        <v>69</v>
      </c>
      <c r="CM2" s="137">
        <v>14</v>
      </c>
      <c r="CO2" s="137" t="s">
        <v>29</v>
      </c>
      <c r="CP2" s="137" t="s">
        <v>101</v>
      </c>
      <c r="CQ2" s="137">
        <v>14</v>
      </c>
      <c r="CS2" s="137" t="s">
        <v>29</v>
      </c>
      <c r="CT2" s="137" t="s">
        <v>96</v>
      </c>
      <c r="CU2" s="137">
        <v>14</v>
      </c>
      <c r="CW2" s="137" t="s">
        <v>29</v>
      </c>
      <c r="CX2" s="137" t="s">
        <v>85</v>
      </c>
      <c r="CY2" s="137">
        <v>15</v>
      </c>
      <c r="DA2" s="137" t="s">
        <v>29</v>
      </c>
      <c r="DB2" s="137" t="s">
        <v>35</v>
      </c>
      <c r="DC2" s="137">
        <v>15</v>
      </c>
      <c r="DE2" s="137" t="s">
        <v>29</v>
      </c>
      <c r="DF2" s="137" t="s">
        <v>65</v>
      </c>
      <c r="DG2" s="137">
        <v>17</v>
      </c>
      <c r="DI2" s="137" t="s">
        <v>29</v>
      </c>
      <c r="DJ2" s="137" t="s">
        <v>34</v>
      </c>
      <c r="DK2" s="137">
        <v>11</v>
      </c>
      <c r="DM2" s="137" t="s">
        <v>29</v>
      </c>
      <c r="DN2" s="137" t="s">
        <v>71</v>
      </c>
      <c r="DO2" s="137">
        <v>11</v>
      </c>
      <c r="DQ2" s="137" t="s">
        <v>29</v>
      </c>
      <c r="DR2" s="137" t="s">
        <v>94</v>
      </c>
      <c r="DS2" s="137">
        <v>13</v>
      </c>
      <c r="DU2" s="137" t="s">
        <v>29</v>
      </c>
      <c r="DV2" s="137" t="s">
        <v>100</v>
      </c>
      <c r="DW2" s="137">
        <v>13</v>
      </c>
      <c r="DY2" s="137" t="s">
        <v>29</v>
      </c>
      <c r="DZ2" s="137" t="s">
        <v>84</v>
      </c>
      <c r="EA2" s="137">
        <v>15</v>
      </c>
      <c r="EC2" s="137" t="s">
        <v>29</v>
      </c>
      <c r="ED2" s="137" t="s">
        <v>105</v>
      </c>
      <c r="EE2" s="137">
        <v>13</v>
      </c>
    </row>
    <row r="3" spans="1:135" ht="12.75">
      <c r="A3" s="137" t="s">
        <v>152</v>
      </c>
      <c r="B3" s="137" t="s">
        <v>69</v>
      </c>
      <c r="C3" s="137">
        <v>9</v>
      </c>
      <c r="E3" s="137" t="s">
        <v>39</v>
      </c>
      <c r="F3" s="137" t="s">
        <v>89</v>
      </c>
      <c r="G3" s="137">
        <v>11</v>
      </c>
      <c r="I3" s="137" t="s">
        <v>39</v>
      </c>
      <c r="J3" s="137" t="s">
        <v>51</v>
      </c>
      <c r="K3" s="137">
        <v>10</v>
      </c>
      <c r="M3" s="137" t="s">
        <v>152</v>
      </c>
      <c r="N3" s="137" t="s">
        <v>94</v>
      </c>
      <c r="O3" s="137">
        <v>11</v>
      </c>
      <c r="Q3" s="137" t="s">
        <v>39</v>
      </c>
      <c r="R3" s="137" t="s">
        <v>60</v>
      </c>
      <c r="S3" s="137">
        <v>13</v>
      </c>
      <c r="U3" s="137" t="s">
        <v>39</v>
      </c>
      <c r="V3" s="137" t="s">
        <v>94</v>
      </c>
      <c r="W3" s="137">
        <v>13</v>
      </c>
      <c r="Y3" s="137" t="s">
        <v>152</v>
      </c>
      <c r="Z3" s="137" t="s">
        <v>44</v>
      </c>
      <c r="AA3" s="137">
        <v>9</v>
      </c>
      <c r="AC3" s="137" t="s">
        <v>39</v>
      </c>
      <c r="AD3" s="137" t="s">
        <v>84</v>
      </c>
      <c r="AE3" s="137">
        <v>10</v>
      </c>
      <c r="AG3" s="137" t="s">
        <v>39</v>
      </c>
      <c r="AH3" s="137" t="s">
        <v>35</v>
      </c>
      <c r="AI3" s="137">
        <v>10</v>
      </c>
      <c r="AK3" s="137" t="s">
        <v>39</v>
      </c>
      <c r="AL3" s="137" t="s">
        <v>35</v>
      </c>
      <c r="AM3" s="137">
        <v>8</v>
      </c>
      <c r="AO3" s="137" t="s">
        <v>39</v>
      </c>
      <c r="AP3" s="137" t="s">
        <v>107</v>
      </c>
      <c r="AQ3" s="137">
        <v>12</v>
      </c>
      <c r="AS3" s="137" t="s">
        <v>152</v>
      </c>
      <c r="AT3" s="137" t="s">
        <v>44</v>
      </c>
      <c r="AU3" s="137">
        <v>14</v>
      </c>
      <c r="AW3" s="137" t="s">
        <v>152</v>
      </c>
      <c r="AX3" s="137" t="s">
        <v>101</v>
      </c>
      <c r="AY3" s="137">
        <v>12</v>
      </c>
      <c r="BA3" s="137" t="s">
        <v>39</v>
      </c>
      <c r="BB3" s="137" t="s">
        <v>94</v>
      </c>
      <c r="BC3" s="137">
        <v>7</v>
      </c>
      <c r="BE3" s="137" t="s">
        <v>39</v>
      </c>
      <c r="BF3" s="137" t="s">
        <v>103</v>
      </c>
      <c r="BG3" s="137">
        <v>13</v>
      </c>
      <c r="BI3" s="137" t="s">
        <v>39</v>
      </c>
      <c r="BJ3" s="137" t="s">
        <v>47</v>
      </c>
      <c r="BK3" s="137">
        <v>10</v>
      </c>
      <c r="BM3" s="137" t="s">
        <v>39</v>
      </c>
      <c r="BN3" s="137" t="s">
        <v>69</v>
      </c>
      <c r="BO3" s="137">
        <v>11</v>
      </c>
      <c r="BQ3" s="137" t="s">
        <v>152</v>
      </c>
      <c r="BR3" s="137" t="s">
        <v>75</v>
      </c>
      <c r="BS3" s="137">
        <v>11</v>
      </c>
      <c r="BU3" s="137" t="s">
        <v>39</v>
      </c>
      <c r="BV3" s="137" t="s">
        <v>75</v>
      </c>
      <c r="BW3" s="137">
        <v>10</v>
      </c>
      <c r="BY3" s="137" t="s">
        <v>152</v>
      </c>
      <c r="BZ3" s="137" t="s">
        <v>74</v>
      </c>
      <c r="CA3" s="137">
        <v>11</v>
      </c>
      <c r="CC3" s="137" t="s">
        <v>39</v>
      </c>
      <c r="CD3" s="137" t="s">
        <v>117</v>
      </c>
      <c r="CE3" s="137">
        <v>13</v>
      </c>
      <c r="CG3" s="137" t="s">
        <v>39</v>
      </c>
      <c r="CH3" s="137" t="s">
        <v>94</v>
      </c>
      <c r="CI3" s="137">
        <v>12</v>
      </c>
      <c r="CK3" s="137" t="s">
        <v>39</v>
      </c>
      <c r="CL3" s="137" t="s">
        <v>47</v>
      </c>
      <c r="CM3" s="137">
        <v>12</v>
      </c>
      <c r="CO3" s="137" t="s">
        <v>39</v>
      </c>
      <c r="CP3" s="137" t="s">
        <v>99</v>
      </c>
      <c r="CQ3" s="137">
        <v>12</v>
      </c>
      <c r="CS3" s="137" t="s">
        <v>39</v>
      </c>
      <c r="CT3" s="137" t="s">
        <v>102</v>
      </c>
      <c r="CU3" s="137">
        <v>13</v>
      </c>
      <c r="CW3" s="137" t="s">
        <v>39</v>
      </c>
      <c r="CX3" s="137" t="s">
        <v>97</v>
      </c>
      <c r="CY3" s="137">
        <v>13</v>
      </c>
      <c r="DA3" s="137" t="s">
        <v>39</v>
      </c>
      <c r="DB3" s="137" t="s">
        <v>96</v>
      </c>
      <c r="DC3" s="137">
        <v>13</v>
      </c>
      <c r="DE3" s="137" t="s">
        <v>39</v>
      </c>
      <c r="DF3" s="137" t="s">
        <v>83</v>
      </c>
      <c r="DG3" s="137">
        <v>15</v>
      </c>
      <c r="DI3" s="137" t="s">
        <v>152</v>
      </c>
      <c r="DJ3" s="137" t="s">
        <v>98</v>
      </c>
      <c r="DK3" s="137">
        <v>11</v>
      </c>
      <c r="DM3" s="137" t="s">
        <v>39</v>
      </c>
      <c r="DN3" s="137" t="s">
        <v>84</v>
      </c>
      <c r="DO3" s="137">
        <v>10</v>
      </c>
      <c r="DQ3" s="137" t="s">
        <v>39</v>
      </c>
      <c r="DR3" s="137" t="s">
        <v>89</v>
      </c>
      <c r="DS3" s="137">
        <v>12</v>
      </c>
      <c r="DU3" s="137" t="s">
        <v>39</v>
      </c>
      <c r="DV3" s="137" t="s">
        <v>38</v>
      </c>
      <c r="DW3" s="137">
        <v>10</v>
      </c>
      <c r="DY3" s="137" t="s">
        <v>152</v>
      </c>
      <c r="DZ3" s="137" t="s">
        <v>60</v>
      </c>
      <c r="EA3" s="137">
        <v>15</v>
      </c>
      <c r="EC3" s="137" t="s">
        <v>39</v>
      </c>
      <c r="ED3" s="137" t="s">
        <v>74</v>
      </c>
      <c r="EE3" s="137">
        <v>12</v>
      </c>
    </row>
    <row r="4" spans="1:135" ht="12.75">
      <c r="A4" s="137" t="s">
        <v>152</v>
      </c>
      <c r="B4" s="137" t="s">
        <v>85</v>
      </c>
      <c r="C4" s="137">
        <v>9</v>
      </c>
      <c r="E4" s="137" t="s">
        <v>152</v>
      </c>
      <c r="F4" s="137" t="s">
        <v>51</v>
      </c>
      <c r="G4" s="137">
        <v>11</v>
      </c>
      <c r="I4" s="137" t="s">
        <v>45</v>
      </c>
      <c r="J4" s="137" t="s">
        <v>66</v>
      </c>
      <c r="K4" s="137">
        <v>9</v>
      </c>
      <c r="M4" s="137" t="s">
        <v>152</v>
      </c>
      <c r="N4" s="137" t="s">
        <v>33</v>
      </c>
      <c r="O4" s="137">
        <v>11</v>
      </c>
      <c r="Q4" s="137" t="s">
        <v>45</v>
      </c>
      <c r="R4" s="137" t="s">
        <v>33</v>
      </c>
      <c r="S4" s="137">
        <v>12</v>
      </c>
      <c r="U4" s="137" t="s">
        <v>45</v>
      </c>
      <c r="V4" s="137" t="s">
        <v>69</v>
      </c>
      <c r="W4" s="137">
        <v>12</v>
      </c>
      <c r="Y4" s="137" t="s">
        <v>152</v>
      </c>
      <c r="Z4" s="137" t="s">
        <v>104</v>
      </c>
      <c r="AA4" s="137">
        <v>9</v>
      </c>
      <c r="AC4" s="137" t="s">
        <v>152</v>
      </c>
      <c r="AD4" s="137" t="s">
        <v>117</v>
      </c>
      <c r="AE4" s="137">
        <v>10</v>
      </c>
      <c r="AG4" s="137" t="s">
        <v>152</v>
      </c>
      <c r="AH4" s="137" t="s">
        <v>55</v>
      </c>
      <c r="AI4" s="137">
        <v>10</v>
      </c>
      <c r="AK4" s="137" t="s">
        <v>45</v>
      </c>
      <c r="AL4" s="137" t="s">
        <v>49</v>
      </c>
      <c r="AM4" s="137">
        <v>7</v>
      </c>
      <c r="AO4" s="137" t="s">
        <v>152</v>
      </c>
      <c r="AP4" s="137" t="s">
        <v>83</v>
      </c>
      <c r="AQ4" s="137">
        <v>12</v>
      </c>
      <c r="AS4" s="137" t="s">
        <v>45</v>
      </c>
      <c r="AT4" s="137" t="s">
        <v>35</v>
      </c>
      <c r="AU4" s="137">
        <v>11</v>
      </c>
      <c r="AW4" s="137" t="s">
        <v>45</v>
      </c>
      <c r="AX4" s="137" t="s">
        <v>99</v>
      </c>
      <c r="AY4" s="137">
        <v>11</v>
      </c>
      <c r="BA4" s="137" t="s">
        <v>152</v>
      </c>
      <c r="BB4" s="137" t="s">
        <v>103</v>
      </c>
      <c r="BC4" s="137">
        <v>7</v>
      </c>
      <c r="BE4" s="137" t="s">
        <v>45</v>
      </c>
      <c r="BF4" s="137" t="s">
        <v>100</v>
      </c>
      <c r="BG4" s="137">
        <v>12</v>
      </c>
      <c r="BI4" s="137" t="s">
        <v>152</v>
      </c>
      <c r="BJ4" s="137" t="s">
        <v>103</v>
      </c>
      <c r="BK4" s="137">
        <v>10</v>
      </c>
      <c r="BM4" s="137" t="s">
        <v>152</v>
      </c>
      <c r="BN4" s="137" t="s">
        <v>75</v>
      </c>
      <c r="BO4" s="137">
        <v>11</v>
      </c>
      <c r="BQ4" s="137" t="s">
        <v>152</v>
      </c>
      <c r="BR4" s="137" t="s">
        <v>36</v>
      </c>
      <c r="BS4" s="137">
        <v>11</v>
      </c>
      <c r="BU4" s="137" t="s">
        <v>45</v>
      </c>
      <c r="BV4" s="137" t="s">
        <v>49</v>
      </c>
      <c r="BW4" s="137">
        <v>9</v>
      </c>
      <c r="BY4" s="137" t="s">
        <v>152</v>
      </c>
      <c r="BZ4" s="137" t="s">
        <v>103</v>
      </c>
      <c r="CA4" s="137">
        <v>11</v>
      </c>
      <c r="CC4" s="137" t="s">
        <v>45</v>
      </c>
      <c r="CD4" s="137" t="s">
        <v>103</v>
      </c>
      <c r="CE4" s="137">
        <v>10</v>
      </c>
      <c r="CG4" s="137" t="s">
        <v>45</v>
      </c>
      <c r="CH4" s="137" t="s">
        <v>41</v>
      </c>
      <c r="CI4" s="137">
        <v>11</v>
      </c>
      <c r="CK4" s="137" t="s">
        <v>152</v>
      </c>
      <c r="CL4" s="137" t="s">
        <v>86</v>
      </c>
      <c r="CM4" s="137">
        <v>12</v>
      </c>
      <c r="CO4" s="137" t="s">
        <v>45</v>
      </c>
      <c r="CP4" s="137" t="s">
        <v>41</v>
      </c>
      <c r="CQ4" s="137">
        <v>10</v>
      </c>
      <c r="CS4" s="137" t="s">
        <v>45</v>
      </c>
      <c r="CT4" s="137" t="s">
        <v>28</v>
      </c>
      <c r="CU4" s="137">
        <v>12</v>
      </c>
      <c r="CW4" s="137" t="s">
        <v>152</v>
      </c>
      <c r="CX4" s="137" t="s">
        <v>99</v>
      </c>
      <c r="CY4" s="137">
        <v>13</v>
      </c>
      <c r="DA4" s="137" t="s">
        <v>45</v>
      </c>
      <c r="DB4" s="137" t="s">
        <v>83</v>
      </c>
      <c r="DC4" s="137">
        <v>12</v>
      </c>
      <c r="DE4" s="137" t="s">
        <v>45</v>
      </c>
      <c r="DF4" s="137" t="s">
        <v>84</v>
      </c>
      <c r="DG4" s="137">
        <v>14</v>
      </c>
      <c r="DI4" s="137" t="s">
        <v>45</v>
      </c>
      <c r="DJ4" s="137" t="s">
        <v>105</v>
      </c>
      <c r="DK4" s="137">
        <v>10</v>
      </c>
      <c r="DM4" s="137" t="s">
        <v>152</v>
      </c>
      <c r="DN4" s="137" t="s">
        <v>51</v>
      </c>
      <c r="DO4" s="137">
        <v>10</v>
      </c>
      <c r="DQ4" s="137" t="s">
        <v>45</v>
      </c>
      <c r="DR4" s="137" t="s">
        <v>99</v>
      </c>
      <c r="DS4" s="137">
        <v>11</v>
      </c>
      <c r="DU4" s="137" t="s">
        <v>152</v>
      </c>
      <c r="DV4" s="137" t="s">
        <v>57</v>
      </c>
      <c r="DW4" s="137">
        <v>10</v>
      </c>
      <c r="DY4" s="137" t="s">
        <v>45</v>
      </c>
      <c r="DZ4" s="137" t="s">
        <v>85</v>
      </c>
      <c r="EA4" s="137">
        <v>14</v>
      </c>
      <c r="EC4" s="137" t="s">
        <v>45</v>
      </c>
      <c r="ED4" s="137" t="s">
        <v>71</v>
      </c>
      <c r="EE4" s="137">
        <v>11</v>
      </c>
    </row>
    <row r="5" spans="1:135" ht="12.75">
      <c r="A5" s="137" t="s">
        <v>50</v>
      </c>
      <c r="B5" s="137" t="s">
        <v>95</v>
      </c>
      <c r="C5" s="137">
        <v>8</v>
      </c>
      <c r="E5" s="137" t="s">
        <v>152</v>
      </c>
      <c r="F5" s="137" t="s">
        <v>42</v>
      </c>
      <c r="G5" s="137">
        <v>11</v>
      </c>
      <c r="I5" s="137" t="s">
        <v>152</v>
      </c>
      <c r="J5" s="137" t="s">
        <v>34</v>
      </c>
      <c r="K5" s="137">
        <v>9</v>
      </c>
      <c r="M5" s="137" t="s">
        <v>152</v>
      </c>
      <c r="N5" s="137" t="s">
        <v>28</v>
      </c>
      <c r="O5" s="137">
        <v>11</v>
      </c>
      <c r="Q5" s="137" t="s">
        <v>152</v>
      </c>
      <c r="R5" s="137" t="s">
        <v>105</v>
      </c>
      <c r="S5" s="137">
        <v>12</v>
      </c>
      <c r="U5" s="137" t="s">
        <v>152</v>
      </c>
      <c r="V5" s="137" t="s">
        <v>67</v>
      </c>
      <c r="W5" s="137">
        <v>12</v>
      </c>
      <c r="Y5" s="137" t="s">
        <v>152</v>
      </c>
      <c r="Z5" s="137" t="s">
        <v>36</v>
      </c>
      <c r="AA5" s="137">
        <v>9</v>
      </c>
      <c r="AC5" s="137" t="s">
        <v>50</v>
      </c>
      <c r="AD5" s="137" t="s">
        <v>103</v>
      </c>
      <c r="AE5" s="137">
        <v>9</v>
      </c>
      <c r="AG5" s="137" t="s">
        <v>152</v>
      </c>
      <c r="AH5" s="137" t="s">
        <v>42</v>
      </c>
      <c r="AI5" s="137">
        <v>10</v>
      </c>
      <c r="AK5" s="137" t="s">
        <v>152</v>
      </c>
      <c r="AL5" s="137" t="s">
        <v>43</v>
      </c>
      <c r="AM5" s="137">
        <v>7</v>
      </c>
      <c r="AO5" s="137" t="s">
        <v>50</v>
      </c>
      <c r="AP5" s="137" t="s">
        <v>28</v>
      </c>
      <c r="AQ5" s="137">
        <v>11</v>
      </c>
      <c r="AS5" s="137" t="s">
        <v>152</v>
      </c>
      <c r="AT5" s="137" t="s">
        <v>96</v>
      </c>
      <c r="AU5" s="137">
        <v>11</v>
      </c>
      <c r="AW5" s="137" t="s">
        <v>152</v>
      </c>
      <c r="AX5" s="137" t="s">
        <v>57</v>
      </c>
      <c r="AY5" s="137">
        <v>11</v>
      </c>
      <c r="BA5" s="137" t="s">
        <v>152</v>
      </c>
      <c r="BB5" s="137" t="s">
        <v>98</v>
      </c>
      <c r="BC5" s="137">
        <v>7</v>
      </c>
      <c r="BE5" s="137" t="s">
        <v>50</v>
      </c>
      <c r="BF5" s="137" t="s">
        <v>85</v>
      </c>
      <c r="BG5" s="137">
        <v>11</v>
      </c>
      <c r="BI5" s="137" t="s">
        <v>152</v>
      </c>
      <c r="BJ5" s="137" t="s">
        <v>69</v>
      </c>
      <c r="BK5" s="137">
        <v>10</v>
      </c>
      <c r="BM5" s="137" t="s">
        <v>50</v>
      </c>
      <c r="BN5" s="137" t="s">
        <v>74</v>
      </c>
      <c r="BO5" s="137">
        <v>10</v>
      </c>
      <c r="BQ5" s="137" t="s">
        <v>50</v>
      </c>
      <c r="BR5" s="137" t="s">
        <v>86</v>
      </c>
      <c r="BS5" s="137">
        <v>9</v>
      </c>
      <c r="BU5" s="137" t="s">
        <v>152</v>
      </c>
      <c r="BV5" s="137" t="s">
        <v>40</v>
      </c>
      <c r="BW5" s="137">
        <v>9</v>
      </c>
      <c r="BY5" s="137" t="s">
        <v>50</v>
      </c>
      <c r="BZ5" s="137" t="s">
        <v>40</v>
      </c>
      <c r="CA5" s="137">
        <v>10</v>
      </c>
      <c r="CC5" s="137" t="s">
        <v>50</v>
      </c>
      <c r="CD5" s="137" t="s">
        <v>84</v>
      </c>
      <c r="CE5" s="137">
        <v>9</v>
      </c>
      <c r="CG5" s="137" t="s">
        <v>50</v>
      </c>
      <c r="CH5" s="137" t="s">
        <v>100</v>
      </c>
      <c r="CI5" s="137">
        <v>10</v>
      </c>
      <c r="CK5" s="137" t="s">
        <v>152</v>
      </c>
      <c r="CL5" s="137" t="s">
        <v>67</v>
      </c>
      <c r="CM5" s="137">
        <v>12</v>
      </c>
      <c r="CO5" s="137" t="s">
        <v>152</v>
      </c>
      <c r="CP5" s="137" t="s">
        <v>97</v>
      </c>
      <c r="CQ5" s="137">
        <v>10</v>
      </c>
      <c r="CS5" s="137" t="s">
        <v>152</v>
      </c>
      <c r="CT5" s="137" t="s">
        <v>48</v>
      </c>
      <c r="CU5" s="137">
        <v>12</v>
      </c>
      <c r="CW5" s="137" t="s">
        <v>50</v>
      </c>
      <c r="CX5" s="137" t="s">
        <v>103</v>
      </c>
      <c r="CY5" s="137">
        <v>11</v>
      </c>
      <c r="DA5" s="137" t="s">
        <v>152</v>
      </c>
      <c r="DB5" s="137" t="s">
        <v>69</v>
      </c>
      <c r="DC5" s="137">
        <v>12</v>
      </c>
      <c r="DE5" s="137" t="s">
        <v>152</v>
      </c>
      <c r="DF5" s="137" t="s">
        <v>35</v>
      </c>
      <c r="DG5" s="137">
        <v>14</v>
      </c>
      <c r="DI5" s="137" t="s">
        <v>152</v>
      </c>
      <c r="DJ5" s="137" t="s">
        <v>42</v>
      </c>
      <c r="DK5" s="137">
        <v>10</v>
      </c>
      <c r="DM5" s="137" t="s">
        <v>152</v>
      </c>
      <c r="DN5" s="137" t="s">
        <v>36</v>
      </c>
      <c r="DO5" s="137">
        <v>10</v>
      </c>
      <c r="DQ5" s="137" t="s">
        <v>152</v>
      </c>
      <c r="DR5" s="137" t="s">
        <v>83</v>
      </c>
      <c r="DS5" s="137">
        <v>11</v>
      </c>
      <c r="DU5" s="137" t="s">
        <v>50</v>
      </c>
      <c r="DV5" s="137" t="s">
        <v>83</v>
      </c>
      <c r="DW5" s="137">
        <v>9</v>
      </c>
      <c r="DY5" s="137" t="s">
        <v>50</v>
      </c>
      <c r="DZ5" s="137" t="s">
        <v>55</v>
      </c>
      <c r="EA5" s="137">
        <v>13</v>
      </c>
      <c r="EC5" s="137" t="s">
        <v>152</v>
      </c>
      <c r="ED5" s="137" t="s">
        <v>96</v>
      </c>
      <c r="EE5" s="137">
        <v>11</v>
      </c>
    </row>
    <row r="6" spans="1:135" ht="12.75">
      <c r="A6" s="137" t="s">
        <v>152</v>
      </c>
      <c r="B6" s="137" t="s">
        <v>104</v>
      </c>
      <c r="C6" s="137">
        <v>8</v>
      </c>
      <c r="E6" s="137" t="s">
        <v>87</v>
      </c>
      <c r="F6" s="137" t="s">
        <v>98</v>
      </c>
      <c r="G6" s="137">
        <v>10</v>
      </c>
      <c r="I6" s="137" t="s">
        <v>87</v>
      </c>
      <c r="J6" s="137" t="s">
        <v>105</v>
      </c>
      <c r="K6" s="137">
        <v>8</v>
      </c>
      <c r="M6" s="137" t="s">
        <v>87</v>
      </c>
      <c r="N6" s="137" t="s">
        <v>49</v>
      </c>
      <c r="O6" s="137">
        <v>10</v>
      </c>
      <c r="Q6" s="137" t="s">
        <v>87</v>
      </c>
      <c r="R6" s="137" t="s">
        <v>57</v>
      </c>
      <c r="S6" s="137">
        <v>11</v>
      </c>
      <c r="U6" s="137" t="s">
        <v>87</v>
      </c>
      <c r="V6" s="137" t="s">
        <v>41</v>
      </c>
      <c r="W6" s="137">
        <v>11</v>
      </c>
      <c r="Y6" s="137" t="s">
        <v>87</v>
      </c>
      <c r="Z6" s="137" t="s">
        <v>97</v>
      </c>
      <c r="AA6" s="137">
        <v>8</v>
      </c>
      <c r="AC6" s="137" t="s">
        <v>152</v>
      </c>
      <c r="AD6" s="137" t="s">
        <v>34</v>
      </c>
      <c r="AE6" s="137">
        <v>9</v>
      </c>
      <c r="AG6" s="137" t="s">
        <v>87</v>
      </c>
      <c r="AH6" s="137" t="s">
        <v>97</v>
      </c>
      <c r="AI6" s="137">
        <v>9</v>
      </c>
      <c r="AK6" s="137" t="s">
        <v>152</v>
      </c>
      <c r="AL6" s="137" t="s">
        <v>94</v>
      </c>
      <c r="AM6" s="137">
        <v>7</v>
      </c>
      <c r="AO6" s="137" t="s">
        <v>87</v>
      </c>
      <c r="AP6" s="137" t="s">
        <v>84</v>
      </c>
      <c r="AQ6" s="137">
        <v>10</v>
      </c>
      <c r="AS6" s="137" t="s">
        <v>87</v>
      </c>
      <c r="AT6" s="137" t="s">
        <v>75</v>
      </c>
      <c r="AU6" s="137">
        <v>10</v>
      </c>
      <c r="AW6" s="137" t="s">
        <v>152</v>
      </c>
      <c r="AX6" s="137" t="s">
        <v>89</v>
      </c>
      <c r="AY6" s="137">
        <v>11</v>
      </c>
      <c r="BA6" s="137" t="s">
        <v>152</v>
      </c>
      <c r="BB6" s="137" t="s">
        <v>69</v>
      </c>
      <c r="BC6" s="137">
        <v>7</v>
      </c>
      <c r="BE6" s="137" t="s">
        <v>152</v>
      </c>
      <c r="BF6" s="137" t="s">
        <v>99</v>
      </c>
      <c r="BG6" s="137">
        <v>11</v>
      </c>
      <c r="BI6" s="137" t="s">
        <v>152</v>
      </c>
      <c r="BJ6" s="137" t="s">
        <v>75</v>
      </c>
      <c r="BK6" s="137">
        <v>10</v>
      </c>
      <c r="BM6" s="137" t="s">
        <v>152</v>
      </c>
      <c r="BN6" s="137" t="s">
        <v>100</v>
      </c>
      <c r="BO6" s="137">
        <v>10</v>
      </c>
      <c r="BQ6" s="137" t="s">
        <v>152</v>
      </c>
      <c r="BR6" s="137" t="s">
        <v>51</v>
      </c>
      <c r="BS6" s="137">
        <v>9</v>
      </c>
      <c r="BU6" s="137" t="s">
        <v>152</v>
      </c>
      <c r="BV6" s="137" t="s">
        <v>99</v>
      </c>
      <c r="BW6" s="137">
        <v>9</v>
      </c>
      <c r="BY6" s="137" t="s">
        <v>87</v>
      </c>
      <c r="BZ6" s="137" t="s">
        <v>41</v>
      </c>
      <c r="CA6" s="137">
        <v>9</v>
      </c>
      <c r="CC6" s="137" t="s">
        <v>152</v>
      </c>
      <c r="CD6" s="137" t="s">
        <v>51</v>
      </c>
      <c r="CE6" s="137">
        <v>9</v>
      </c>
      <c r="CG6" s="137" t="s">
        <v>152</v>
      </c>
      <c r="CH6" s="137" t="s">
        <v>99</v>
      </c>
      <c r="CI6" s="137">
        <v>10</v>
      </c>
      <c r="CK6" s="137" t="s">
        <v>152</v>
      </c>
      <c r="CL6" s="137" t="s">
        <v>68</v>
      </c>
      <c r="CM6" s="137">
        <v>12</v>
      </c>
      <c r="CO6" s="137" t="s">
        <v>152</v>
      </c>
      <c r="CP6" s="137" t="s">
        <v>75</v>
      </c>
      <c r="CQ6" s="137">
        <v>10</v>
      </c>
      <c r="CS6" s="137" t="s">
        <v>87</v>
      </c>
      <c r="CT6" s="137" t="s">
        <v>65</v>
      </c>
      <c r="CU6" s="137">
        <v>11</v>
      </c>
      <c r="CW6" s="137" t="s">
        <v>152</v>
      </c>
      <c r="CX6" s="137" t="s">
        <v>66</v>
      </c>
      <c r="CY6" s="137">
        <v>11</v>
      </c>
      <c r="DA6" s="137" t="s">
        <v>87</v>
      </c>
      <c r="DB6" s="137" t="s">
        <v>71</v>
      </c>
      <c r="DC6" s="137">
        <v>11</v>
      </c>
      <c r="DE6" s="137" t="s">
        <v>152</v>
      </c>
      <c r="DF6" s="137" t="s">
        <v>75</v>
      </c>
      <c r="DG6" s="137">
        <v>14</v>
      </c>
      <c r="DI6" s="137" t="s">
        <v>87</v>
      </c>
      <c r="DJ6" s="137" t="s">
        <v>101</v>
      </c>
      <c r="DK6" s="137">
        <v>9</v>
      </c>
      <c r="DM6" s="137" t="s">
        <v>87</v>
      </c>
      <c r="DN6" s="137" t="s">
        <v>74</v>
      </c>
      <c r="DO6" s="137">
        <v>9</v>
      </c>
      <c r="DQ6" s="137" t="s">
        <v>87</v>
      </c>
      <c r="DR6" s="137" t="s">
        <v>40</v>
      </c>
      <c r="DS6" s="137">
        <v>10</v>
      </c>
      <c r="DU6" s="137" t="s">
        <v>152</v>
      </c>
      <c r="DV6" s="137" t="s">
        <v>30</v>
      </c>
      <c r="DW6" s="137">
        <v>9</v>
      </c>
      <c r="DY6" s="137" t="s">
        <v>152</v>
      </c>
      <c r="DZ6" s="137" t="s">
        <v>96</v>
      </c>
      <c r="EA6" s="137">
        <v>13</v>
      </c>
      <c r="EC6" s="137" t="s">
        <v>87</v>
      </c>
      <c r="ED6" s="137" t="s">
        <v>49</v>
      </c>
      <c r="EE6" s="137">
        <v>10</v>
      </c>
    </row>
    <row r="7" spans="1:135" ht="12.75">
      <c r="A7" s="137" t="s">
        <v>152</v>
      </c>
      <c r="B7" s="137" t="s">
        <v>28</v>
      </c>
      <c r="C7" s="137">
        <v>8</v>
      </c>
      <c r="E7" s="137" t="s">
        <v>152</v>
      </c>
      <c r="F7" s="137" t="s">
        <v>66</v>
      </c>
      <c r="G7" s="137">
        <v>10</v>
      </c>
      <c r="I7" s="137" t="s">
        <v>152</v>
      </c>
      <c r="J7" s="137" t="s">
        <v>97</v>
      </c>
      <c r="K7" s="137">
        <v>8</v>
      </c>
      <c r="M7" s="137" t="s">
        <v>152</v>
      </c>
      <c r="N7" s="137" t="s">
        <v>85</v>
      </c>
      <c r="O7" s="137">
        <v>10</v>
      </c>
      <c r="Q7" s="137" t="s">
        <v>152</v>
      </c>
      <c r="R7" s="137" t="s">
        <v>96</v>
      </c>
      <c r="S7" s="137">
        <v>11</v>
      </c>
      <c r="U7" s="137" t="s">
        <v>152</v>
      </c>
      <c r="V7" s="137" t="s">
        <v>102</v>
      </c>
      <c r="W7" s="137">
        <v>11</v>
      </c>
      <c r="Y7" s="137" t="s">
        <v>152</v>
      </c>
      <c r="Z7" s="137" t="s">
        <v>35</v>
      </c>
      <c r="AA7" s="137">
        <v>8</v>
      </c>
      <c r="AC7" s="137" t="s">
        <v>152</v>
      </c>
      <c r="AD7" s="137" t="s">
        <v>83</v>
      </c>
      <c r="AE7" s="137">
        <v>9</v>
      </c>
      <c r="AG7" s="137" t="s">
        <v>152</v>
      </c>
      <c r="AH7" s="137" t="s">
        <v>71</v>
      </c>
      <c r="AI7" s="137">
        <v>9</v>
      </c>
      <c r="AK7" s="137" t="s">
        <v>152</v>
      </c>
      <c r="AL7" s="137" t="s">
        <v>38</v>
      </c>
      <c r="AM7" s="137">
        <v>7</v>
      </c>
      <c r="AO7" s="137" t="s">
        <v>152</v>
      </c>
      <c r="AP7" s="137" t="s">
        <v>38</v>
      </c>
      <c r="AQ7" s="137">
        <v>10</v>
      </c>
      <c r="AS7" s="137" t="s">
        <v>152</v>
      </c>
      <c r="AT7" s="137" t="s">
        <v>51</v>
      </c>
      <c r="AU7" s="137">
        <v>10</v>
      </c>
      <c r="AW7" s="137" t="s">
        <v>88</v>
      </c>
      <c r="AX7" s="137" t="s">
        <v>40</v>
      </c>
      <c r="AY7" s="137">
        <v>10</v>
      </c>
      <c r="BA7" s="137" t="s">
        <v>152</v>
      </c>
      <c r="BB7" s="137" t="s">
        <v>106</v>
      </c>
      <c r="BC7" s="137">
        <v>7</v>
      </c>
      <c r="BE7" s="137" t="s">
        <v>152</v>
      </c>
      <c r="BF7" s="137" t="s">
        <v>93</v>
      </c>
      <c r="BG7" s="137">
        <v>11</v>
      </c>
      <c r="BI7" s="137" t="s">
        <v>88</v>
      </c>
      <c r="BJ7" s="137" t="s">
        <v>89</v>
      </c>
      <c r="BK7" s="137">
        <v>9</v>
      </c>
      <c r="BM7" s="137" t="s">
        <v>152</v>
      </c>
      <c r="BN7" s="137" t="s">
        <v>30</v>
      </c>
      <c r="BO7" s="137">
        <v>10</v>
      </c>
      <c r="BQ7" s="137" t="s">
        <v>88</v>
      </c>
      <c r="BR7" s="137" t="s">
        <v>94</v>
      </c>
      <c r="BS7" s="137">
        <v>8</v>
      </c>
      <c r="BU7" s="137" t="s">
        <v>152</v>
      </c>
      <c r="BV7" s="137" t="s">
        <v>44</v>
      </c>
      <c r="BW7" s="137">
        <v>9</v>
      </c>
      <c r="BY7" s="137" t="s">
        <v>152</v>
      </c>
      <c r="BZ7" s="137" t="s">
        <v>71</v>
      </c>
      <c r="CA7" s="137">
        <v>9</v>
      </c>
      <c r="CC7" s="137" t="s">
        <v>152</v>
      </c>
      <c r="CD7" s="137" t="s">
        <v>36</v>
      </c>
      <c r="CE7" s="137">
        <v>9</v>
      </c>
      <c r="CG7" s="137" t="s">
        <v>152</v>
      </c>
      <c r="CH7" s="137" t="s">
        <v>117</v>
      </c>
      <c r="CI7" s="137">
        <v>10</v>
      </c>
      <c r="CK7" s="137" t="s">
        <v>88</v>
      </c>
      <c r="CL7" s="137" t="s">
        <v>107</v>
      </c>
      <c r="CM7" s="137">
        <v>11</v>
      </c>
      <c r="CO7" s="137" t="s">
        <v>88</v>
      </c>
      <c r="CP7" s="137" t="s">
        <v>107</v>
      </c>
      <c r="CQ7" s="137">
        <v>9</v>
      </c>
      <c r="CS7" s="137" t="s">
        <v>152</v>
      </c>
      <c r="CT7" s="137" t="s">
        <v>95</v>
      </c>
      <c r="CU7" s="137">
        <v>11</v>
      </c>
      <c r="CW7" s="137" t="s">
        <v>152</v>
      </c>
      <c r="CX7" s="137" t="s">
        <v>96</v>
      </c>
      <c r="CY7" s="137">
        <v>11</v>
      </c>
      <c r="DA7" s="137" t="s">
        <v>152</v>
      </c>
      <c r="DB7" s="137" t="s">
        <v>66</v>
      </c>
      <c r="DC7" s="137">
        <v>11</v>
      </c>
      <c r="DE7" s="137" t="s">
        <v>88</v>
      </c>
      <c r="DF7" s="137" t="s">
        <v>40</v>
      </c>
      <c r="DG7" s="137">
        <v>13</v>
      </c>
      <c r="DI7" s="137" t="s">
        <v>152</v>
      </c>
      <c r="DJ7" s="137" t="s">
        <v>57</v>
      </c>
      <c r="DK7" s="137">
        <v>9</v>
      </c>
      <c r="DM7" s="137" t="s">
        <v>152</v>
      </c>
      <c r="DN7" s="137" t="s">
        <v>99</v>
      </c>
      <c r="DO7" s="137">
        <v>9</v>
      </c>
      <c r="DQ7" s="137" t="s">
        <v>152</v>
      </c>
      <c r="DR7" s="137" t="s">
        <v>93</v>
      </c>
      <c r="DS7" s="137">
        <v>10</v>
      </c>
      <c r="DU7" s="137" t="s">
        <v>88</v>
      </c>
      <c r="DV7" s="137" t="s">
        <v>28</v>
      </c>
      <c r="DW7" s="137">
        <v>8</v>
      </c>
      <c r="DY7" s="137" t="s">
        <v>88</v>
      </c>
      <c r="DZ7" s="137" t="s">
        <v>102</v>
      </c>
      <c r="EA7" s="137">
        <v>12</v>
      </c>
      <c r="EC7" s="137" t="s">
        <v>152</v>
      </c>
      <c r="ED7" s="137" t="s">
        <v>33</v>
      </c>
      <c r="EE7" s="137">
        <v>10</v>
      </c>
    </row>
    <row r="8" spans="1:135" ht="12.75">
      <c r="A8" s="137" t="s">
        <v>152</v>
      </c>
      <c r="B8" s="137" t="s">
        <v>60</v>
      </c>
      <c r="C8" s="137">
        <v>8</v>
      </c>
      <c r="E8" s="137" t="s">
        <v>90</v>
      </c>
      <c r="F8" s="137" t="s">
        <v>84</v>
      </c>
      <c r="G8" s="137">
        <v>9</v>
      </c>
      <c r="I8" s="137" t="s">
        <v>152</v>
      </c>
      <c r="J8" s="137" t="s">
        <v>84</v>
      </c>
      <c r="K8" s="137">
        <v>8</v>
      </c>
      <c r="M8" s="137" t="s">
        <v>152</v>
      </c>
      <c r="N8" s="137" t="s">
        <v>99</v>
      </c>
      <c r="O8" s="137">
        <v>10</v>
      </c>
      <c r="Q8" s="137" t="s">
        <v>90</v>
      </c>
      <c r="R8" s="137" t="s">
        <v>102</v>
      </c>
      <c r="S8" s="137">
        <v>10</v>
      </c>
      <c r="U8" s="137" t="s">
        <v>152</v>
      </c>
      <c r="V8" s="137" t="s">
        <v>60</v>
      </c>
      <c r="W8" s="137">
        <v>11</v>
      </c>
      <c r="Y8" s="137" t="s">
        <v>152</v>
      </c>
      <c r="Z8" s="137" t="s">
        <v>74</v>
      </c>
      <c r="AA8" s="137">
        <v>8</v>
      </c>
      <c r="AC8" s="137" t="s">
        <v>152</v>
      </c>
      <c r="AD8" s="137" t="s">
        <v>106</v>
      </c>
      <c r="AE8" s="137">
        <v>9</v>
      </c>
      <c r="AG8" s="137" t="s">
        <v>152</v>
      </c>
      <c r="AH8" s="137" t="s">
        <v>98</v>
      </c>
      <c r="AI8" s="137">
        <v>9</v>
      </c>
      <c r="AK8" s="137" t="s">
        <v>152</v>
      </c>
      <c r="AL8" s="137" t="s">
        <v>30</v>
      </c>
      <c r="AM8" s="137">
        <v>7</v>
      </c>
      <c r="AO8" s="137" t="s">
        <v>152</v>
      </c>
      <c r="AP8" s="137" t="s">
        <v>98</v>
      </c>
      <c r="AQ8" s="137">
        <v>10</v>
      </c>
      <c r="AS8" s="137" t="s">
        <v>90</v>
      </c>
      <c r="AT8" s="137" t="s">
        <v>97</v>
      </c>
      <c r="AU8" s="137">
        <v>9</v>
      </c>
      <c r="AW8" s="137" t="s">
        <v>152</v>
      </c>
      <c r="AX8" s="137" t="s">
        <v>83</v>
      </c>
      <c r="AY8" s="137">
        <v>10</v>
      </c>
      <c r="BA8" s="137" t="s">
        <v>152</v>
      </c>
      <c r="BB8" s="137" t="s">
        <v>104</v>
      </c>
      <c r="BC8" s="137">
        <v>7</v>
      </c>
      <c r="BE8" s="137" t="s">
        <v>152</v>
      </c>
      <c r="BF8" s="137" t="s">
        <v>83</v>
      </c>
      <c r="BG8" s="137">
        <v>11</v>
      </c>
      <c r="BI8" s="137" t="s">
        <v>152</v>
      </c>
      <c r="BJ8" s="137" t="s">
        <v>42</v>
      </c>
      <c r="BK8" s="137">
        <v>9</v>
      </c>
      <c r="BM8" s="137" t="s">
        <v>152</v>
      </c>
      <c r="BN8" s="137" t="s">
        <v>68</v>
      </c>
      <c r="BO8" s="137">
        <v>10</v>
      </c>
      <c r="BQ8" s="137" t="s">
        <v>152</v>
      </c>
      <c r="BR8" s="137" t="s">
        <v>30</v>
      </c>
      <c r="BS8" s="137">
        <v>8</v>
      </c>
      <c r="BU8" s="137" t="s">
        <v>152</v>
      </c>
      <c r="BV8" s="137" t="s">
        <v>48</v>
      </c>
      <c r="BW8" s="137">
        <v>9</v>
      </c>
      <c r="BY8" s="137" t="s">
        <v>152</v>
      </c>
      <c r="BZ8" s="137" t="s">
        <v>66</v>
      </c>
      <c r="CA8" s="137">
        <v>9</v>
      </c>
      <c r="CC8" s="137" t="s">
        <v>90</v>
      </c>
      <c r="CD8" s="137" t="s">
        <v>71</v>
      </c>
      <c r="CE8" s="137">
        <v>8</v>
      </c>
      <c r="CG8" s="137" t="s">
        <v>152</v>
      </c>
      <c r="CH8" s="137" t="s">
        <v>42</v>
      </c>
      <c r="CI8" s="137">
        <v>10</v>
      </c>
      <c r="CK8" s="137" t="s">
        <v>152</v>
      </c>
      <c r="CL8" s="137" t="s">
        <v>65</v>
      </c>
      <c r="CM8" s="137">
        <v>11</v>
      </c>
      <c r="CO8" s="137" t="s">
        <v>152</v>
      </c>
      <c r="CP8" s="137" t="s">
        <v>103</v>
      </c>
      <c r="CQ8" s="137">
        <v>9</v>
      </c>
      <c r="CS8" s="137" t="s">
        <v>90</v>
      </c>
      <c r="CT8" s="137" t="s">
        <v>75</v>
      </c>
      <c r="CU8" s="137">
        <v>10</v>
      </c>
      <c r="CW8" s="137" t="s">
        <v>90</v>
      </c>
      <c r="CX8" s="137" t="s">
        <v>83</v>
      </c>
      <c r="CY8" s="137">
        <v>10</v>
      </c>
      <c r="DA8" s="137" t="s">
        <v>90</v>
      </c>
      <c r="DB8" s="137" t="s">
        <v>94</v>
      </c>
      <c r="DC8" s="137">
        <v>10</v>
      </c>
      <c r="DE8" s="137" t="s">
        <v>152</v>
      </c>
      <c r="DF8" s="137" t="s">
        <v>98</v>
      </c>
      <c r="DG8" s="137">
        <v>13</v>
      </c>
      <c r="DI8" s="137" t="s">
        <v>152</v>
      </c>
      <c r="DJ8" s="137" t="s">
        <v>65</v>
      </c>
      <c r="DK8" s="137">
        <v>9</v>
      </c>
      <c r="DM8" s="137" t="s">
        <v>152</v>
      </c>
      <c r="DN8" s="137" t="s">
        <v>104</v>
      </c>
      <c r="DO8" s="137">
        <v>9</v>
      </c>
      <c r="DQ8" s="137" t="s">
        <v>90</v>
      </c>
      <c r="DR8" s="137" t="s">
        <v>86</v>
      </c>
      <c r="DS8" s="137">
        <v>9</v>
      </c>
      <c r="DU8" s="137" t="s">
        <v>152</v>
      </c>
      <c r="DV8" s="137" t="s">
        <v>105</v>
      </c>
      <c r="DW8" s="137">
        <v>8</v>
      </c>
      <c r="DY8" s="137" t="s">
        <v>152</v>
      </c>
      <c r="DZ8" s="137" t="s">
        <v>83</v>
      </c>
      <c r="EA8" s="137">
        <v>12</v>
      </c>
      <c r="EC8" s="137" t="s">
        <v>90</v>
      </c>
      <c r="ED8" s="137" t="s">
        <v>107</v>
      </c>
      <c r="EE8" s="137">
        <v>9</v>
      </c>
    </row>
    <row r="9" spans="1:135" ht="12.75">
      <c r="A9" s="137" t="s">
        <v>152</v>
      </c>
      <c r="B9" s="137" t="s">
        <v>102</v>
      </c>
      <c r="C9" s="137">
        <v>8</v>
      </c>
      <c r="E9" s="137" t="s">
        <v>152</v>
      </c>
      <c r="F9" s="137" t="s">
        <v>40</v>
      </c>
      <c r="G9" s="137">
        <v>9</v>
      </c>
      <c r="I9" s="137" t="s">
        <v>91</v>
      </c>
      <c r="J9" s="137" t="s">
        <v>117</v>
      </c>
      <c r="K9" s="137">
        <v>7</v>
      </c>
      <c r="M9" s="137" t="s">
        <v>152</v>
      </c>
      <c r="N9" s="137" t="s">
        <v>75</v>
      </c>
      <c r="O9" s="137">
        <v>10</v>
      </c>
      <c r="Q9" s="137" t="s">
        <v>91</v>
      </c>
      <c r="R9" s="137" t="s">
        <v>40</v>
      </c>
      <c r="S9" s="137">
        <v>9</v>
      </c>
      <c r="U9" s="137" t="s">
        <v>152</v>
      </c>
      <c r="V9" s="137" t="s">
        <v>117</v>
      </c>
      <c r="W9" s="137">
        <v>11</v>
      </c>
      <c r="Y9" s="137" t="s">
        <v>152</v>
      </c>
      <c r="Z9" s="137" t="s">
        <v>34</v>
      </c>
      <c r="AA9" s="137">
        <v>8</v>
      </c>
      <c r="AC9" s="137" t="s">
        <v>91</v>
      </c>
      <c r="AD9" s="137" t="s">
        <v>41</v>
      </c>
      <c r="AE9" s="137">
        <v>8</v>
      </c>
      <c r="AG9" s="137" t="s">
        <v>152</v>
      </c>
      <c r="AH9" s="137" t="s">
        <v>30</v>
      </c>
      <c r="AI9" s="137">
        <v>9</v>
      </c>
      <c r="AK9" s="137" t="s">
        <v>152</v>
      </c>
      <c r="AL9" s="137" t="s">
        <v>106</v>
      </c>
      <c r="AM9" s="137">
        <v>7</v>
      </c>
      <c r="AO9" s="137" t="s">
        <v>91</v>
      </c>
      <c r="AP9" s="137" t="s">
        <v>40</v>
      </c>
      <c r="AQ9" s="137">
        <v>9</v>
      </c>
      <c r="AS9" s="137" t="s">
        <v>152</v>
      </c>
      <c r="AT9" s="137" t="s">
        <v>49</v>
      </c>
      <c r="AU9" s="137">
        <v>9</v>
      </c>
      <c r="AW9" s="137" t="s">
        <v>91</v>
      </c>
      <c r="AX9" s="137" t="s">
        <v>47</v>
      </c>
      <c r="AY9" s="137">
        <v>9</v>
      </c>
      <c r="BA9" s="137" t="s">
        <v>91</v>
      </c>
      <c r="BB9" s="137" t="s">
        <v>40</v>
      </c>
      <c r="BC9" s="137">
        <v>6</v>
      </c>
      <c r="BE9" s="137" t="s">
        <v>152</v>
      </c>
      <c r="BF9" s="137" t="s">
        <v>57</v>
      </c>
      <c r="BG9" s="137">
        <v>11</v>
      </c>
      <c r="BI9" s="137" t="s">
        <v>91</v>
      </c>
      <c r="BJ9" s="137" t="s">
        <v>85</v>
      </c>
      <c r="BK9" s="137">
        <v>8</v>
      </c>
      <c r="BM9" s="137" t="s">
        <v>91</v>
      </c>
      <c r="BN9" s="137" t="s">
        <v>101</v>
      </c>
      <c r="BO9" s="137">
        <v>9</v>
      </c>
      <c r="BQ9" s="137" t="s">
        <v>152</v>
      </c>
      <c r="BR9" s="137" t="s">
        <v>65</v>
      </c>
      <c r="BS9" s="137">
        <v>8</v>
      </c>
      <c r="BU9" s="137" t="s">
        <v>152</v>
      </c>
      <c r="BV9" s="137" t="s">
        <v>36</v>
      </c>
      <c r="BW9" s="137">
        <v>9</v>
      </c>
      <c r="BY9" s="137" t="s">
        <v>91</v>
      </c>
      <c r="BZ9" s="137" t="s">
        <v>94</v>
      </c>
      <c r="CA9" s="137">
        <v>8</v>
      </c>
      <c r="CC9" s="137" t="s">
        <v>152</v>
      </c>
      <c r="CD9" s="137" t="s">
        <v>57</v>
      </c>
      <c r="CE9" s="137">
        <v>8</v>
      </c>
      <c r="CG9" s="137" t="s">
        <v>91</v>
      </c>
      <c r="CH9" s="137" t="s">
        <v>75</v>
      </c>
      <c r="CI9" s="137">
        <v>9</v>
      </c>
      <c r="CK9" s="137" t="s">
        <v>152</v>
      </c>
      <c r="CL9" s="137" t="s">
        <v>89</v>
      </c>
      <c r="CM9" s="137">
        <v>11</v>
      </c>
      <c r="CO9" s="137" t="s">
        <v>152</v>
      </c>
      <c r="CP9" s="137" t="s">
        <v>69</v>
      </c>
      <c r="CQ9" s="137">
        <v>9</v>
      </c>
      <c r="CS9" s="137" t="s">
        <v>91</v>
      </c>
      <c r="CT9" s="137" t="s">
        <v>41</v>
      </c>
      <c r="CU9" s="137">
        <v>9</v>
      </c>
      <c r="CW9" s="137" t="s">
        <v>152</v>
      </c>
      <c r="CX9" s="137" t="s">
        <v>55</v>
      </c>
      <c r="CY9" s="137">
        <v>10</v>
      </c>
      <c r="DA9" s="137" t="s">
        <v>152</v>
      </c>
      <c r="DB9" s="137" t="s">
        <v>86</v>
      </c>
      <c r="DC9" s="137">
        <v>10</v>
      </c>
      <c r="DE9" s="137" t="s">
        <v>152</v>
      </c>
      <c r="DF9" s="137" t="s">
        <v>42</v>
      </c>
      <c r="DG9" s="137">
        <v>13</v>
      </c>
      <c r="DI9" s="137" t="s">
        <v>152</v>
      </c>
      <c r="DJ9" s="137" t="s">
        <v>96</v>
      </c>
      <c r="DK9" s="137">
        <v>9</v>
      </c>
      <c r="DM9" s="137" t="s">
        <v>152</v>
      </c>
      <c r="DN9" s="137" t="s">
        <v>68</v>
      </c>
      <c r="DO9" s="137">
        <v>9</v>
      </c>
      <c r="DQ9" s="137" t="s">
        <v>152</v>
      </c>
      <c r="DR9" s="137" t="s">
        <v>67</v>
      </c>
      <c r="DS9" s="137">
        <v>9</v>
      </c>
      <c r="DU9" s="137" t="s">
        <v>152</v>
      </c>
      <c r="DV9" s="137" t="s">
        <v>55</v>
      </c>
      <c r="DW9" s="137">
        <v>8</v>
      </c>
      <c r="DY9" s="137" t="s">
        <v>91</v>
      </c>
      <c r="DZ9" s="137" t="s">
        <v>68</v>
      </c>
      <c r="EA9" s="137">
        <v>11</v>
      </c>
      <c r="EC9" s="137" t="s">
        <v>152</v>
      </c>
      <c r="ED9" s="137" t="s">
        <v>43</v>
      </c>
      <c r="EE9" s="137">
        <v>9</v>
      </c>
    </row>
    <row r="10" spans="1:135" ht="12.75">
      <c r="A10" s="137" t="s">
        <v>152</v>
      </c>
      <c r="B10" s="137" t="s">
        <v>71</v>
      </c>
      <c r="C10" s="137">
        <v>8</v>
      </c>
      <c r="E10" s="137" t="s">
        <v>152</v>
      </c>
      <c r="F10" s="137" t="s">
        <v>35</v>
      </c>
      <c r="G10" s="137">
        <v>9</v>
      </c>
      <c r="I10" s="137" t="s">
        <v>152</v>
      </c>
      <c r="J10" s="137" t="s">
        <v>60</v>
      </c>
      <c r="K10" s="137">
        <v>7</v>
      </c>
      <c r="M10" s="137" t="s">
        <v>153</v>
      </c>
      <c r="N10" s="137" t="s">
        <v>74</v>
      </c>
      <c r="O10" s="137">
        <v>9</v>
      </c>
      <c r="Q10" s="137" t="s">
        <v>152</v>
      </c>
      <c r="R10" s="137" t="s">
        <v>94</v>
      </c>
      <c r="S10" s="137">
        <v>9</v>
      </c>
      <c r="U10" s="137" t="s">
        <v>152</v>
      </c>
      <c r="V10" s="137" t="s">
        <v>89</v>
      </c>
      <c r="W10" s="137">
        <v>11</v>
      </c>
      <c r="Y10" s="137" t="s">
        <v>152</v>
      </c>
      <c r="Z10" s="137" t="s">
        <v>38</v>
      </c>
      <c r="AA10" s="137">
        <v>8</v>
      </c>
      <c r="AC10" s="137" t="s">
        <v>152</v>
      </c>
      <c r="AD10" s="137" t="s">
        <v>40</v>
      </c>
      <c r="AE10" s="137">
        <v>8</v>
      </c>
      <c r="AG10" s="137" t="s">
        <v>152</v>
      </c>
      <c r="AH10" s="137" t="s">
        <v>105</v>
      </c>
      <c r="AI10" s="137">
        <v>9</v>
      </c>
      <c r="AK10" s="137" t="s">
        <v>153</v>
      </c>
      <c r="AL10" s="137" t="s">
        <v>74</v>
      </c>
      <c r="AM10" s="137">
        <v>6</v>
      </c>
      <c r="AO10" s="137" t="s">
        <v>152</v>
      </c>
      <c r="AP10" s="137" t="s">
        <v>100</v>
      </c>
      <c r="AQ10" s="137">
        <v>9</v>
      </c>
      <c r="AS10" s="137" t="s">
        <v>152</v>
      </c>
      <c r="AT10" s="137" t="s">
        <v>40</v>
      </c>
      <c r="AU10" s="137">
        <v>9</v>
      </c>
      <c r="AW10" s="137" t="s">
        <v>152</v>
      </c>
      <c r="AX10" s="137" t="s">
        <v>34</v>
      </c>
      <c r="AY10" s="137">
        <v>9</v>
      </c>
      <c r="BA10" s="137" t="s">
        <v>152</v>
      </c>
      <c r="BB10" s="137" t="s">
        <v>101</v>
      </c>
      <c r="BC10" s="137">
        <v>6</v>
      </c>
      <c r="BE10" s="137" t="s">
        <v>152</v>
      </c>
      <c r="BF10" s="137" t="s">
        <v>96</v>
      </c>
      <c r="BG10" s="137">
        <v>11</v>
      </c>
      <c r="BI10" s="137" t="s">
        <v>153</v>
      </c>
      <c r="BJ10" s="137" t="s">
        <v>41</v>
      </c>
      <c r="BK10" s="137">
        <v>7</v>
      </c>
      <c r="BM10" s="137" t="s">
        <v>152</v>
      </c>
      <c r="BN10" s="137" t="s">
        <v>38</v>
      </c>
      <c r="BO10" s="137">
        <v>9</v>
      </c>
      <c r="BQ10" s="137" t="s">
        <v>152</v>
      </c>
      <c r="BR10" s="137" t="s">
        <v>96</v>
      </c>
      <c r="BS10" s="137">
        <v>8</v>
      </c>
      <c r="BU10" s="137" t="s">
        <v>153</v>
      </c>
      <c r="BV10" s="137" t="s">
        <v>103</v>
      </c>
      <c r="BW10" s="137">
        <v>8</v>
      </c>
      <c r="BY10" s="137" t="s">
        <v>152</v>
      </c>
      <c r="BZ10" s="137" t="s">
        <v>100</v>
      </c>
      <c r="CA10" s="137">
        <v>8</v>
      </c>
      <c r="CC10" s="137" t="s">
        <v>152</v>
      </c>
      <c r="CD10" s="137" t="s">
        <v>75</v>
      </c>
      <c r="CE10" s="137">
        <v>8</v>
      </c>
      <c r="CG10" s="137" t="s">
        <v>153</v>
      </c>
      <c r="CH10" s="137" t="s">
        <v>40</v>
      </c>
      <c r="CI10" s="137">
        <v>8</v>
      </c>
      <c r="CK10" s="137" t="s">
        <v>153</v>
      </c>
      <c r="CL10" s="137" t="s">
        <v>35</v>
      </c>
      <c r="CM10" s="137">
        <v>10</v>
      </c>
      <c r="CO10" s="137" t="s">
        <v>152</v>
      </c>
      <c r="CP10" s="137" t="s">
        <v>65</v>
      </c>
      <c r="CQ10" s="137">
        <v>9</v>
      </c>
      <c r="CS10" s="137" t="s">
        <v>152</v>
      </c>
      <c r="CT10" s="137" t="s">
        <v>97</v>
      </c>
      <c r="CU10" s="137">
        <v>9</v>
      </c>
      <c r="CW10" s="137" t="s">
        <v>152</v>
      </c>
      <c r="CX10" s="137" t="s">
        <v>51</v>
      </c>
      <c r="CY10" s="137">
        <v>10</v>
      </c>
      <c r="DA10" s="137" t="s">
        <v>152</v>
      </c>
      <c r="DB10" s="137" t="s">
        <v>34</v>
      </c>
      <c r="DC10" s="137">
        <v>10</v>
      </c>
      <c r="DE10" s="137" t="s">
        <v>153</v>
      </c>
      <c r="DF10" s="137" t="s">
        <v>99</v>
      </c>
      <c r="DG10" s="137">
        <v>12</v>
      </c>
      <c r="DI10" s="137" t="s">
        <v>153</v>
      </c>
      <c r="DJ10" s="137" t="s">
        <v>100</v>
      </c>
      <c r="DK10" s="137">
        <v>8</v>
      </c>
      <c r="DM10" s="137" t="s">
        <v>153</v>
      </c>
      <c r="DN10" s="137" t="s">
        <v>43</v>
      </c>
      <c r="DO10" s="137">
        <v>8</v>
      </c>
      <c r="DQ10" s="137" t="s">
        <v>152</v>
      </c>
      <c r="DR10" s="137" t="s">
        <v>95</v>
      </c>
      <c r="DS10" s="137">
        <v>9</v>
      </c>
      <c r="DU10" s="137" t="s">
        <v>152</v>
      </c>
      <c r="DV10" s="137" t="s">
        <v>95</v>
      </c>
      <c r="DW10" s="137">
        <v>8</v>
      </c>
      <c r="DY10" s="137" t="s">
        <v>153</v>
      </c>
      <c r="DZ10" s="137" t="s">
        <v>35</v>
      </c>
      <c r="EA10" s="137">
        <v>10</v>
      </c>
      <c r="EC10" s="137" t="s">
        <v>152</v>
      </c>
      <c r="ED10" s="137" t="s">
        <v>47</v>
      </c>
      <c r="EE10" s="137">
        <v>9</v>
      </c>
    </row>
    <row r="11" spans="1:135" ht="12.75">
      <c r="A11" s="137" t="s">
        <v>152</v>
      </c>
      <c r="B11" s="137" t="s">
        <v>101</v>
      </c>
      <c r="C11" s="137">
        <v>8</v>
      </c>
      <c r="E11" s="137" t="s">
        <v>152</v>
      </c>
      <c r="F11" s="137" t="s">
        <v>103</v>
      </c>
      <c r="G11" s="137">
        <v>9</v>
      </c>
      <c r="I11" s="137" t="s">
        <v>152</v>
      </c>
      <c r="J11" s="137" t="s">
        <v>33</v>
      </c>
      <c r="K11" s="137">
        <v>7</v>
      </c>
      <c r="M11" s="137" t="s">
        <v>152</v>
      </c>
      <c r="N11" s="137" t="s">
        <v>86</v>
      </c>
      <c r="O11" s="137">
        <v>9</v>
      </c>
      <c r="Q11" s="137" t="s">
        <v>152</v>
      </c>
      <c r="R11" s="137" t="s">
        <v>75</v>
      </c>
      <c r="S11" s="137">
        <v>9</v>
      </c>
      <c r="U11" s="137" t="s">
        <v>152</v>
      </c>
      <c r="V11" s="137" t="s">
        <v>68</v>
      </c>
      <c r="W11" s="137">
        <v>11</v>
      </c>
      <c r="Y11" s="137" t="s">
        <v>152</v>
      </c>
      <c r="Z11" s="137" t="s">
        <v>51</v>
      </c>
      <c r="AA11" s="137">
        <v>8</v>
      </c>
      <c r="AC11" s="137" t="s">
        <v>152</v>
      </c>
      <c r="AD11" s="137" t="s">
        <v>47</v>
      </c>
      <c r="AE11" s="137">
        <v>8</v>
      </c>
      <c r="AG11" s="137" t="s">
        <v>154</v>
      </c>
      <c r="AH11" s="137" t="s">
        <v>41</v>
      </c>
      <c r="AI11" s="137">
        <v>8</v>
      </c>
      <c r="AK11" s="137" t="s">
        <v>152</v>
      </c>
      <c r="AL11" s="137" t="s">
        <v>85</v>
      </c>
      <c r="AM11" s="137">
        <v>6</v>
      </c>
      <c r="AO11" s="137" t="s">
        <v>152</v>
      </c>
      <c r="AP11" s="137" t="s">
        <v>36</v>
      </c>
      <c r="AQ11" s="137">
        <v>9</v>
      </c>
      <c r="AS11" s="137" t="s">
        <v>152</v>
      </c>
      <c r="AT11" s="137" t="s">
        <v>86</v>
      </c>
      <c r="AU11" s="137">
        <v>9</v>
      </c>
      <c r="AW11" s="137" t="s">
        <v>152</v>
      </c>
      <c r="AX11" s="137" t="s">
        <v>33</v>
      </c>
      <c r="AY11" s="137">
        <v>9</v>
      </c>
      <c r="BA11" s="137" t="s">
        <v>152</v>
      </c>
      <c r="BB11" s="137" t="s">
        <v>34</v>
      </c>
      <c r="BC11" s="137">
        <v>6</v>
      </c>
      <c r="BE11" s="137" t="s">
        <v>154</v>
      </c>
      <c r="BF11" s="137" t="s">
        <v>94</v>
      </c>
      <c r="BG11" s="137">
        <v>10</v>
      </c>
      <c r="BI11" s="137" t="s">
        <v>152</v>
      </c>
      <c r="BJ11" s="137" t="s">
        <v>40</v>
      </c>
      <c r="BK11" s="137">
        <v>7</v>
      </c>
      <c r="BM11" s="137" t="s">
        <v>152</v>
      </c>
      <c r="BN11" s="137" t="s">
        <v>85</v>
      </c>
      <c r="BO11" s="137">
        <v>9</v>
      </c>
      <c r="BQ11" s="137" t="s">
        <v>152</v>
      </c>
      <c r="BR11" s="137" t="s">
        <v>95</v>
      </c>
      <c r="BS11" s="137">
        <v>8</v>
      </c>
      <c r="BU11" s="137" t="s">
        <v>152</v>
      </c>
      <c r="BV11" s="137" t="s">
        <v>83</v>
      </c>
      <c r="BW11" s="137">
        <v>8</v>
      </c>
      <c r="BY11" s="137" t="s">
        <v>152</v>
      </c>
      <c r="BZ11" s="137" t="s">
        <v>34</v>
      </c>
      <c r="CA11" s="137">
        <v>8</v>
      </c>
      <c r="CC11" s="137" t="s">
        <v>152</v>
      </c>
      <c r="CD11" s="137" t="s">
        <v>104</v>
      </c>
      <c r="CE11" s="137">
        <v>8</v>
      </c>
      <c r="CG11" s="137" t="s">
        <v>152</v>
      </c>
      <c r="CH11" s="137" t="s">
        <v>74</v>
      </c>
      <c r="CI11" s="137">
        <v>8</v>
      </c>
      <c r="CK11" s="137" t="s">
        <v>152</v>
      </c>
      <c r="CL11" s="137" t="s">
        <v>93</v>
      </c>
      <c r="CM11" s="137">
        <v>10</v>
      </c>
      <c r="CO11" s="137" t="s">
        <v>152</v>
      </c>
      <c r="CP11" s="137" t="s">
        <v>51</v>
      </c>
      <c r="CQ11" s="137">
        <v>9</v>
      </c>
      <c r="CS11" s="137" t="s">
        <v>152</v>
      </c>
      <c r="CT11" s="137" t="s">
        <v>35</v>
      </c>
      <c r="CU11" s="137">
        <v>9</v>
      </c>
      <c r="CW11" s="137" t="s">
        <v>152</v>
      </c>
      <c r="CX11" s="137" t="s">
        <v>104</v>
      </c>
      <c r="CY11" s="137">
        <v>10</v>
      </c>
      <c r="DA11" s="137" t="s">
        <v>154</v>
      </c>
      <c r="DB11" s="137" t="s">
        <v>84</v>
      </c>
      <c r="DC11" s="137">
        <v>9</v>
      </c>
      <c r="DE11" s="137" t="s">
        <v>152</v>
      </c>
      <c r="DF11" s="137" t="s">
        <v>30</v>
      </c>
      <c r="DG11" s="137">
        <v>12</v>
      </c>
      <c r="DI11" s="137" t="s">
        <v>152</v>
      </c>
      <c r="DJ11" s="137" t="s">
        <v>71</v>
      </c>
      <c r="DK11" s="137">
        <v>8</v>
      </c>
      <c r="DM11" s="137" t="s">
        <v>152</v>
      </c>
      <c r="DN11" s="137" t="s">
        <v>101</v>
      </c>
      <c r="DO11" s="137">
        <v>8</v>
      </c>
      <c r="DQ11" s="137" t="s">
        <v>154</v>
      </c>
      <c r="DR11" s="137" t="s">
        <v>74</v>
      </c>
      <c r="DS11" s="137">
        <v>8</v>
      </c>
      <c r="DU11" s="137" t="s">
        <v>154</v>
      </c>
      <c r="DV11" s="137" t="s">
        <v>47</v>
      </c>
      <c r="DW11" s="137">
        <v>7</v>
      </c>
      <c r="DY11" s="137" t="s">
        <v>152</v>
      </c>
      <c r="DZ11" s="137" t="s">
        <v>71</v>
      </c>
      <c r="EA11" s="137">
        <v>10</v>
      </c>
      <c r="EC11" s="137" t="s">
        <v>152</v>
      </c>
      <c r="ED11" s="137" t="s">
        <v>35</v>
      </c>
      <c r="EE11" s="137">
        <v>9</v>
      </c>
    </row>
    <row r="12" spans="1:135" ht="12.75">
      <c r="A12" s="137" t="s">
        <v>152</v>
      </c>
      <c r="B12" s="137" t="s">
        <v>103</v>
      </c>
      <c r="C12" s="137">
        <v>8</v>
      </c>
      <c r="E12" s="137" t="s">
        <v>152</v>
      </c>
      <c r="F12" s="137" t="s">
        <v>30</v>
      </c>
      <c r="G12" s="137">
        <v>9</v>
      </c>
      <c r="I12" s="137" t="s">
        <v>152</v>
      </c>
      <c r="J12" s="137" t="s">
        <v>98</v>
      </c>
      <c r="K12" s="137">
        <v>7</v>
      </c>
      <c r="M12" s="137" t="s">
        <v>152</v>
      </c>
      <c r="N12" s="137" t="s">
        <v>69</v>
      </c>
      <c r="O12" s="137">
        <v>9</v>
      </c>
      <c r="Q12" s="137" t="s">
        <v>152</v>
      </c>
      <c r="R12" s="137" t="s">
        <v>106</v>
      </c>
      <c r="S12" s="137">
        <v>9</v>
      </c>
      <c r="U12" s="137" t="s">
        <v>155</v>
      </c>
      <c r="V12" s="137" t="s">
        <v>74</v>
      </c>
      <c r="W12" s="137">
        <v>10</v>
      </c>
      <c r="Y12" s="137" t="s">
        <v>155</v>
      </c>
      <c r="Z12" s="137" t="s">
        <v>40</v>
      </c>
      <c r="AA12" s="137">
        <v>7</v>
      </c>
      <c r="AC12" s="137" t="s">
        <v>152</v>
      </c>
      <c r="AD12" s="137" t="s">
        <v>86</v>
      </c>
      <c r="AE12" s="137">
        <v>8</v>
      </c>
      <c r="AG12" s="137" t="s">
        <v>152</v>
      </c>
      <c r="AH12" s="137" t="s">
        <v>43</v>
      </c>
      <c r="AI12" s="137">
        <v>8</v>
      </c>
      <c r="AK12" s="137" t="s">
        <v>152</v>
      </c>
      <c r="AL12" s="137" t="s">
        <v>93</v>
      </c>
      <c r="AM12" s="137">
        <v>6</v>
      </c>
      <c r="AO12" s="137" t="s">
        <v>152</v>
      </c>
      <c r="AP12" s="137" t="s">
        <v>68</v>
      </c>
      <c r="AQ12" s="137">
        <v>9</v>
      </c>
      <c r="AS12" s="137" t="s">
        <v>152</v>
      </c>
      <c r="AT12" s="137" t="s">
        <v>100</v>
      </c>
      <c r="AU12" s="137">
        <v>9</v>
      </c>
      <c r="AW12" s="137" t="s">
        <v>152</v>
      </c>
      <c r="AX12" s="137" t="s">
        <v>65</v>
      </c>
      <c r="AY12" s="137">
        <v>9</v>
      </c>
      <c r="BA12" s="137" t="s">
        <v>152</v>
      </c>
      <c r="BB12" s="137" t="s">
        <v>71</v>
      </c>
      <c r="BC12" s="137">
        <v>6</v>
      </c>
      <c r="BE12" s="137" t="s">
        <v>152</v>
      </c>
      <c r="BF12" s="137" t="s">
        <v>74</v>
      </c>
      <c r="BG12" s="137">
        <v>10</v>
      </c>
      <c r="BI12" s="137" t="s">
        <v>152</v>
      </c>
      <c r="BJ12" s="137" t="s">
        <v>94</v>
      </c>
      <c r="BK12" s="137">
        <v>7</v>
      </c>
      <c r="BM12" s="137" t="s">
        <v>152</v>
      </c>
      <c r="BN12" s="137" t="s">
        <v>93</v>
      </c>
      <c r="BO12" s="137">
        <v>9</v>
      </c>
      <c r="BQ12" s="137" t="s">
        <v>155</v>
      </c>
      <c r="BR12" s="137" t="s">
        <v>97</v>
      </c>
      <c r="BS12" s="137">
        <v>7</v>
      </c>
      <c r="BU12" s="137" t="s">
        <v>152</v>
      </c>
      <c r="BV12" s="137" t="s">
        <v>65</v>
      </c>
      <c r="BW12" s="137">
        <v>8</v>
      </c>
      <c r="BY12" s="137" t="s">
        <v>152</v>
      </c>
      <c r="BZ12" s="137" t="s">
        <v>99</v>
      </c>
      <c r="CA12" s="137">
        <v>8</v>
      </c>
      <c r="CC12" s="137" t="s">
        <v>152</v>
      </c>
      <c r="CD12" s="137" t="s">
        <v>95</v>
      </c>
      <c r="CE12" s="137">
        <v>8</v>
      </c>
      <c r="CG12" s="137" t="s">
        <v>152</v>
      </c>
      <c r="CH12" s="137" t="s">
        <v>86</v>
      </c>
      <c r="CI12" s="137">
        <v>8</v>
      </c>
      <c r="CK12" s="137" t="s">
        <v>152</v>
      </c>
      <c r="CL12" s="137" t="s">
        <v>30</v>
      </c>
      <c r="CM12" s="137">
        <v>10</v>
      </c>
      <c r="CO12" s="137" t="s">
        <v>155</v>
      </c>
      <c r="CP12" s="137" t="s">
        <v>84</v>
      </c>
      <c r="CQ12" s="137">
        <v>8</v>
      </c>
      <c r="CS12" s="137" t="s">
        <v>152</v>
      </c>
      <c r="CT12" s="137" t="s">
        <v>101</v>
      </c>
      <c r="CU12" s="137">
        <v>9</v>
      </c>
      <c r="CW12" s="137" t="s">
        <v>155</v>
      </c>
      <c r="CX12" s="137" t="s">
        <v>41</v>
      </c>
      <c r="CY12" s="137">
        <v>9</v>
      </c>
      <c r="DA12" s="137" t="s">
        <v>152</v>
      </c>
      <c r="DB12" s="137" t="s">
        <v>97</v>
      </c>
      <c r="DC12" s="137">
        <v>9</v>
      </c>
      <c r="DE12" s="137" t="s">
        <v>152</v>
      </c>
      <c r="DF12" s="137" t="s">
        <v>68</v>
      </c>
      <c r="DG12" s="137">
        <v>12</v>
      </c>
      <c r="DI12" s="137" t="s">
        <v>152</v>
      </c>
      <c r="DJ12" s="137" t="s">
        <v>117</v>
      </c>
      <c r="DK12" s="137">
        <v>8</v>
      </c>
      <c r="DM12" s="137" t="s">
        <v>152</v>
      </c>
      <c r="DN12" s="137" t="s">
        <v>83</v>
      </c>
      <c r="DO12" s="137">
        <v>8</v>
      </c>
      <c r="DQ12" s="137" t="s">
        <v>152</v>
      </c>
      <c r="DR12" s="137" t="s">
        <v>101</v>
      </c>
      <c r="DS12" s="137">
        <v>8</v>
      </c>
      <c r="DU12" s="137" t="s">
        <v>152</v>
      </c>
      <c r="DV12" s="137" t="s">
        <v>51</v>
      </c>
      <c r="DW12" s="137">
        <v>7</v>
      </c>
      <c r="DY12" s="137" t="s">
        <v>152</v>
      </c>
      <c r="DZ12" s="137" t="s">
        <v>51</v>
      </c>
      <c r="EA12" s="137">
        <v>10</v>
      </c>
      <c r="EC12" s="137" t="s">
        <v>152</v>
      </c>
      <c r="ED12" s="137" t="s">
        <v>85</v>
      </c>
      <c r="EE12" s="137">
        <v>9</v>
      </c>
    </row>
    <row r="13" spans="1:135" ht="12.75">
      <c r="A13" s="137" t="s">
        <v>152</v>
      </c>
      <c r="B13" s="137" t="s">
        <v>43</v>
      </c>
      <c r="C13" s="137">
        <v>8</v>
      </c>
      <c r="E13" s="137" t="s">
        <v>152</v>
      </c>
      <c r="F13" s="137" t="s">
        <v>75</v>
      </c>
      <c r="G13" s="137">
        <v>9</v>
      </c>
      <c r="I13" s="137" t="s">
        <v>152</v>
      </c>
      <c r="J13" s="137" t="s">
        <v>35</v>
      </c>
      <c r="K13" s="137">
        <v>7</v>
      </c>
      <c r="M13" s="137" t="s">
        <v>152</v>
      </c>
      <c r="N13" s="137" t="s">
        <v>105</v>
      </c>
      <c r="O13" s="137">
        <v>9</v>
      </c>
      <c r="Q13" s="137" t="s">
        <v>156</v>
      </c>
      <c r="R13" s="137" t="s">
        <v>42</v>
      </c>
      <c r="S13" s="137">
        <v>8</v>
      </c>
      <c r="U13" s="137" t="s">
        <v>152</v>
      </c>
      <c r="V13" s="137" t="s">
        <v>83</v>
      </c>
      <c r="W13" s="137">
        <v>10</v>
      </c>
      <c r="Y13" s="137" t="s">
        <v>152</v>
      </c>
      <c r="Z13" s="137" t="s">
        <v>43</v>
      </c>
      <c r="AA13" s="137">
        <v>7</v>
      </c>
      <c r="AC13" s="137" t="s">
        <v>152</v>
      </c>
      <c r="AD13" s="137" t="s">
        <v>98</v>
      </c>
      <c r="AE13" s="137">
        <v>8</v>
      </c>
      <c r="AG13" s="137" t="s">
        <v>152</v>
      </c>
      <c r="AH13" s="137" t="s">
        <v>60</v>
      </c>
      <c r="AI13" s="137">
        <v>8</v>
      </c>
      <c r="AK13" s="137" t="s">
        <v>152</v>
      </c>
      <c r="AL13" s="137" t="s">
        <v>105</v>
      </c>
      <c r="AM13" s="137">
        <v>6</v>
      </c>
      <c r="AO13" s="137" t="s">
        <v>156</v>
      </c>
      <c r="AP13" s="137" t="s">
        <v>60</v>
      </c>
      <c r="AQ13" s="137">
        <v>8</v>
      </c>
      <c r="AS13" s="137" t="s">
        <v>152</v>
      </c>
      <c r="AT13" s="137" t="s">
        <v>38</v>
      </c>
      <c r="AU13" s="137">
        <v>9</v>
      </c>
      <c r="AW13" s="137" t="s">
        <v>152</v>
      </c>
      <c r="AX13" s="137" t="s">
        <v>48</v>
      </c>
      <c r="AY13" s="137">
        <v>9</v>
      </c>
      <c r="BA13" s="137" t="s">
        <v>152</v>
      </c>
      <c r="BB13" s="137" t="s">
        <v>105</v>
      </c>
      <c r="BC13" s="137">
        <v>6</v>
      </c>
      <c r="BE13" s="137" t="s">
        <v>152</v>
      </c>
      <c r="BF13" s="137" t="s">
        <v>71</v>
      </c>
      <c r="BG13" s="137">
        <v>10</v>
      </c>
      <c r="BI13" s="137" t="s">
        <v>152</v>
      </c>
      <c r="BJ13" s="137" t="s">
        <v>93</v>
      </c>
      <c r="BK13" s="137">
        <v>7</v>
      </c>
      <c r="BM13" s="137" t="s">
        <v>152</v>
      </c>
      <c r="BN13" s="137" t="s">
        <v>42</v>
      </c>
      <c r="BO13" s="137">
        <v>9</v>
      </c>
      <c r="BQ13" s="137" t="s">
        <v>152</v>
      </c>
      <c r="BR13" s="137" t="s">
        <v>107</v>
      </c>
      <c r="BS13" s="137">
        <v>7</v>
      </c>
      <c r="BU13" s="137" t="s">
        <v>152</v>
      </c>
      <c r="BV13" s="137" t="s">
        <v>106</v>
      </c>
      <c r="BW13" s="137">
        <v>8</v>
      </c>
      <c r="BY13" s="137" t="s">
        <v>152</v>
      </c>
      <c r="BZ13" s="137" t="s">
        <v>60</v>
      </c>
      <c r="CA13" s="137">
        <v>8</v>
      </c>
      <c r="CC13" s="137" t="s">
        <v>156</v>
      </c>
      <c r="CD13" s="137" t="s">
        <v>41</v>
      </c>
      <c r="CE13" s="137">
        <v>7</v>
      </c>
      <c r="CG13" s="137" t="s">
        <v>152</v>
      </c>
      <c r="CH13" s="137" t="s">
        <v>34</v>
      </c>
      <c r="CI13" s="137">
        <v>8</v>
      </c>
      <c r="CK13" s="137" t="s">
        <v>152</v>
      </c>
      <c r="CL13" s="137" t="s">
        <v>55</v>
      </c>
      <c r="CM13" s="137">
        <v>10</v>
      </c>
      <c r="CO13" s="137" t="s">
        <v>152</v>
      </c>
      <c r="CP13" s="137" t="s">
        <v>71</v>
      </c>
      <c r="CQ13" s="137">
        <v>8</v>
      </c>
      <c r="CS13" s="137" t="s">
        <v>156</v>
      </c>
      <c r="CT13" s="137" t="s">
        <v>49</v>
      </c>
      <c r="CU13" s="137">
        <v>8</v>
      </c>
      <c r="CW13" s="137" t="s">
        <v>152</v>
      </c>
      <c r="CX13" s="137" t="s">
        <v>40</v>
      </c>
      <c r="CY13" s="137">
        <v>9</v>
      </c>
      <c r="DA13" s="137" t="s">
        <v>152</v>
      </c>
      <c r="DB13" s="137" t="s">
        <v>100</v>
      </c>
      <c r="DC13" s="137">
        <v>9</v>
      </c>
      <c r="DE13" s="137" t="s">
        <v>156</v>
      </c>
      <c r="DF13" s="137" t="s">
        <v>43</v>
      </c>
      <c r="DG13" s="137">
        <v>11</v>
      </c>
      <c r="DI13" s="137" t="s">
        <v>152</v>
      </c>
      <c r="DJ13" s="137" t="s">
        <v>44</v>
      </c>
      <c r="DK13" s="137">
        <v>8</v>
      </c>
      <c r="DM13" s="137" t="s">
        <v>152</v>
      </c>
      <c r="DN13" s="137" t="s">
        <v>42</v>
      </c>
      <c r="DO13" s="137">
        <v>8</v>
      </c>
      <c r="DQ13" s="137" t="s">
        <v>152</v>
      </c>
      <c r="DR13" s="137" t="s">
        <v>117</v>
      </c>
      <c r="DS13" s="137">
        <v>8</v>
      </c>
      <c r="DU13" s="137" t="s">
        <v>152</v>
      </c>
      <c r="DV13" s="137" t="s">
        <v>48</v>
      </c>
      <c r="DW13" s="137">
        <v>7</v>
      </c>
      <c r="DY13" s="137" t="s">
        <v>152</v>
      </c>
      <c r="DZ13" s="137" t="s">
        <v>104</v>
      </c>
      <c r="EA13" s="137">
        <v>10</v>
      </c>
      <c r="EC13" s="137" t="s">
        <v>152</v>
      </c>
      <c r="ED13" s="137" t="s">
        <v>60</v>
      </c>
      <c r="EE13" s="137">
        <v>9</v>
      </c>
    </row>
    <row r="14" spans="1:135" ht="12.75">
      <c r="A14" s="137" t="s">
        <v>157</v>
      </c>
      <c r="B14" s="137" t="s">
        <v>36</v>
      </c>
      <c r="C14" s="137">
        <v>7</v>
      </c>
      <c r="E14" s="137" t="s">
        <v>157</v>
      </c>
      <c r="F14" s="137" t="s">
        <v>86</v>
      </c>
      <c r="G14" s="137">
        <v>8</v>
      </c>
      <c r="I14" s="137" t="s">
        <v>152</v>
      </c>
      <c r="J14" s="137" t="s">
        <v>49</v>
      </c>
      <c r="K14" s="137">
        <v>7</v>
      </c>
      <c r="M14" s="137" t="s">
        <v>152</v>
      </c>
      <c r="N14" s="137" t="s">
        <v>51</v>
      </c>
      <c r="O14" s="137">
        <v>9</v>
      </c>
      <c r="Q14" s="137" t="s">
        <v>157</v>
      </c>
      <c r="R14" s="137" t="s">
        <v>97</v>
      </c>
      <c r="S14" s="137">
        <v>7</v>
      </c>
      <c r="U14" s="137" t="s">
        <v>152</v>
      </c>
      <c r="V14" s="137" t="s">
        <v>106</v>
      </c>
      <c r="W14" s="137">
        <v>10</v>
      </c>
      <c r="Y14" s="137" t="s">
        <v>152</v>
      </c>
      <c r="Z14" s="137" t="s">
        <v>71</v>
      </c>
      <c r="AA14" s="137">
        <v>7</v>
      </c>
      <c r="AC14" s="137" t="s">
        <v>152</v>
      </c>
      <c r="AD14" s="137" t="s">
        <v>28</v>
      </c>
      <c r="AE14" s="137">
        <v>8</v>
      </c>
      <c r="AG14" s="137" t="s">
        <v>152</v>
      </c>
      <c r="AH14" s="137" t="s">
        <v>69</v>
      </c>
      <c r="AI14" s="137">
        <v>8</v>
      </c>
      <c r="AK14" s="137" t="s">
        <v>152</v>
      </c>
      <c r="AL14" s="137" t="s">
        <v>67</v>
      </c>
      <c r="AM14" s="137">
        <v>6</v>
      </c>
      <c r="AO14" s="137" t="s">
        <v>152</v>
      </c>
      <c r="AP14" s="137" t="s">
        <v>44</v>
      </c>
      <c r="AQ14" s="137">
        <v>8</v>
      </c>
      <c r="AS14" s="137" t="s">
        <v>152</v>
      </c>
      <c r="AT14" s="137" t="s">
        <v>89</v>
      </c>
      <c r="AU14" s="137">
        <v>9</v>
      </c>
      <c r="AW14" s="137" t="s">
        <v>157</v>
      </c>
      <c r="AX14" s="137" t="s">
        <v>97</v>
      </c>
      <c r="AY14" s="137">
        <v>8</v>
      </c>
      <c r="BA14" s="137" t="s">
        <v>152</v>
      </c>
      <c r="BB14" s="137" t="s">
        <v>65</v>
      </c>
      <c r="BC14" s="137">
        <v>6</v>
      </c>
      <c r="BE14" s="137" t="s">
        <v>152</v>
      </c>
      <c r="BF14" s="137" t="s">
        <v>89</v>
      </c>
      <c r="BG14" s="137">
        <v>10</v>
      </c>
      <c r="BI14" s="137" t="s">
        <v>152</v>
      </c>
      <c r="BJ14" s="137" t="s">
        <v>83</v>
      </c>
      <c r="BK14" s="137">
        <v>7</v>
      </c>
      <c r="BM14" s="137" t="s">
        <v>157</v>
      </c>
      <c r="BN14" s="137" t="s">
        <v>97</v>
      </c>
      <c r="BO14" s="137">
        <v>8</v>
      </c>
      <c r="BQ14" s="137" t="s">
        <v>152</v>
      </c>
      <c r="BR14" s="137" t="s">
        <v>74</v>
      </c>
      <c r="BS14" s="137">
        <v>7</v>
      </c>
      <c r="BU14" s="137" t="s">
        <v>157</v>
      </c>
      <c r="BV14" s="137" t="s">
        <v>107</v>
      </c>
      <c r="BW14" s="137">
        <v>7</v>
      </c>
      <c r="BY14" s="137" t="s">
        <v>152</v>
      </c>
      <c r="BZ14" s="137" t="s">
        <v>51</v>
      </c>
      <c r="CA14" s="137">
        <v>8</v>
      </c>
      <c r="CC14" s="137" t="s">
        <v>152</v>
      </c>
      <c r="CD14" s="137" t="s">
        <v>40</v>
      </c>
      <c r="CE14" s="137">
        <v>7</v>
      </c>
      <c r="CG14" s="137" t="s">
        <v>152</v>
      </c>
      <c r="CH14" s="137" t="s">
        <v>38</v>
      </c>
      <c r="CI14" s="137">
        <v>8</v>
      </c>
      <c r="CK14" s="137" t="s">
        <v>157</v>
      </c>
      <c r="CL14" s="137" t="s">
        <v>41</v>
      </c>
      <c r="CM14" s="137">
        <v>9</v>
      </c>
      <c r="CO14" s="137" t="s">
        <v>152</v>
      </c>
      <c r="CP14" s="137" t="s">
        <v>33</v>
      </c>
      <c r="CQ14" s="137">
        <v>8</v>
      </c>
      <c r="CS14" s="137" t="s">
        <v>152</v>
      </c>
      <c r="CT14" s="137" t="s">
        <v>43</v>
      </c>
      <c r="CU14" s="137">
        <v>8</v>
      </c>
      <c r="CW14" s="137" t="s">
        <v>152</v>
      </c>
      <c r="CX14" s="137" t="s">
        <v>75</v>
      </c>
      <c r="CY14" s="137">
        <v>9</v>
      </c>
      <c r="DA14" s="137" t="s">
        <v>152</v>
      </c>
      <c r="DB14" s="137" t="s">
        <v>117</v>
      </c>
      <c r="DC14" s="137">
        <v>9</v>
      </c>
      <c r="DE14" s="137" t="s">
        <v>152</v>
      </c>
      <c r="DF14" s="137" t="s">
        <v>100</v>
      </c>
      <c r="DG14" s="137">
        <v>11</v>
      </c>
      <c r="DI14" s="137" t="s">
        <v>152</v>
      </c>
      <c r="DJ14" s="137" t="s">
        <v>95</v>
      </c>
      <c r="DK14" s="137">
        <v>8</v>
      </c>
      <c r="DM14" s="137" t="s">
        <v>157</v>
      </c>
      <c r="DN14" s="137" t="s">
        <v>103</v>
      </c>
      <c r="DO14" s="137">
        <v>7</v>
      </c>
      <c r="DQ14" s="137" t="s">
        <v>152</v>
      </c>
      <c r="DR14" s="137" t="s">
        <v>104</v>
      </c>
      <c r="DS14" s="137">
        <v>8</v>
      </c>
      <c r="DU14" s="137" t="s">
        <v>157</v>
      </c>
      <c r="DV14" s="137" t="s">
        <v>84</v>
      </c>
      <c r="DW14" s="137">
        <v>6</v>
      </c>
      <c r="DY14" s="137" t="s">
        <v>152</v>
      </c>
      <c r="DZ14" s="137" t="s">
        <v>36</v>
      </c>
      <c r="EA14" s="137">
        <v>10</v>
      </c>
      <c r="EC14" s="137" t="s">
        <v>152</v>
      </c>
      <c r="ED14" s="137" t="s">
        <v>65</v>
      </c>
      <c r="EE14" s="137">
        <v>9</v>
      </c>
    </row>
    <row r="15" spans="1:135" ht="12.75">
      <c r="A15" s="137" t="s">
        <v>152</v>
      </c>
      <c r="B15" s="137" t="s">
        <v>65</v>
      </c>
      <c r="C15" s="137">
        <v>7</v>
      </c>
      <c r="E15" s="137" t="s">
        <v>152</v>
      </c>
      <c r="F15" s="137" t="s">
        <v>38</v>
      </c>
      <c r="G15" s="137">
        <v>8</v>
      </c>
      <c r="I15" s="137" t="s">
        <v>158</v>
      </c>
      <c r="J15" s="137" t="s">
        <v>68</v>
      </c>
      <c r="K15" s="137">
        <v>6</v>
      </c>
      <c r="M15" s="137" t="s">
        <v>152</v>
      </c>
      <c r="N15" s="137" t="s">
        <v>95</v>
      </c>
      <c r="O15" s="137">
        <v>9</v>
      </c>
      <c r="Q15" s="137" t="s">
        <v>152</v>
      </c>
      <c r="R15" s="137" t="s">
        <v>43</v>
      </c>
      <c r="S15" s="137">
        <v>7</v>
      </c>
      <c r="U15" s="137" t="s">
        <v>152</v>
      </c>
      <c r="V15" s="137" t="s">
        <v>36</v>
      </c>
      <c r="W15" s="137">
        <v>10</v>
      </c>
      <c r="Y15" s="137" t="s">
        <v>152</v>
      </c>
      <c r="Z15" s="137" t="s">
        <v>30</v>
      </c>
      <c r="AA15" s="137">
        <v>7</v>
      </c>
      <c r="AC15" s="137" t="s">
        <v>152</v>
      </c>
      <c r="AD15" s="137" t="s">
        <v>65</v>
      </c>
      <c r="AE15" s="137">
        <v>8</v>
      </c>
      <c r="AG15" s="137" t="s">
        <v>152</v>
      </c>
      <c r="AH15" s="137" t="s">
        <v>75</v>
      </c>
      <c r="AI15" s="137">
        <v>8</v>
      </c>
      <c r="AK15" s="137" t="s">
        <v>152</v>
      </c>
      <c r="AL15" s="137" t="s">
        <v>55</v>
      </c>
      <c r="AM15" s="137">
        <v>6</v>
      </c>
      <c r="AO15" s="137" t="s">
        <v>152</v>
      </c>
      <c r="AP15" s="137" t="s">
        <v>96</v>
      </c>
      <c r="AQ15" s="137">
        <v>8</v>
      </c>
      <c r="AS15" s="137" t="s">
        <v>158</v>
      </c>
      <c r="AT15" s="137" t="s">
        <v>101</v>
      </c>
      <c r="AU15" s="137">
        <v>8</v>
      </c>
      <c r="AW15" s="137" t="s">
        <v>152</v>
      </c>
      <c r="AX15" s="137" t="s">
        <v>60</v>
      </c>
      <c r="AY15" s="137">
        <v>8</v>
      </c>
      <c r="BA15" s="137" t="s">
        <v>152</v>
      </c>
      <c r="BB15" s="137" t="s">
        <v>89</v>
      </c>
      <c r="BC15" s="137">
        <v>6</v>
      </c>
      <c r="BE15" s="137" t="s">
        <v>158</v>
      </c>
      <c r="BF15" s="137" t="s">
        <v>43</v>
      </c>
      <c r="BG15" s="137">
        <v>9</v>
      </c>
      <c r="BI15" s="137" t="s">
        <v>152</v>
      </c>
      <c r="BJ15" s="137" t="s">
        <v>28</v>
      </c>
      <c r="BK15" s="137">
        <v>7</v>
      </c>
      <c r="BM15" s="137" t="s">
        <v>152</v>
      </c>
      <c r="BN15" s="137" t="s">
        <v>49</v>
      </c>
      <c r="BO15" s="137">
        <v>8</v>
      </c>
      <c r="BQ15" s="137" t="s">
        <v>152</v>
      </c>
      <c r="BR15" s="137" t="s">
        <v>101</v>
      </c>
      <c r="BS15" s="137">
        <v>7</v>
      </c>
      <c r="BU15" s="137" t="s">
        <v>152</v>
      </c>
      <c r="BV15" s="137" t="s">
        <v>60</v>
      </c>
      <c r="BW15" s="137">
        <v>7</v>
      </c>
      <c r="BY15" s="137" t="s">
        <v>152</v>
      </c>
      <c r="BZ15" s="137" t="s">
        <v>42</v>
      </c>
      <c r="CA15" s="137">
        <v>8</v>
      </c>
      <c r="CC15" s="137" t="s">
        <v>152</v>
      </c>
      <c r="CD15" s="137" t="s">
        <v>107</v>
      </c>
      <c r="CE15" s="137">
        <v>7</v>
      </c>
      <c r="CG15" s="137" t="s">
        <v>152</v>
      </c>
      <c r="CH15" s="137" t="s">
        <v>85</v>
      </c>
      <c r="CI15" s="137">
        <v>8</v>
      </c>
      <c r="CK15" s="137" t="s">
        <v>152</v>
      </c>
      <c r="CL15" s="137" t="s">
        <v>97</v>
      </c>
      <c r="CM15" s="137">
        <v>9</v>
      </c>
      <c r="CO15" s="137" t="s">
        <v>152</v>
      </c>
      <c r="CP15" s="137" t="s">
        <v>83</v>
      </c>
      <c r="CQ15" s="137">
        <v>8</v>
      </c>
      <c r="CS15" s="137" t="s">
        <v>152</v>
      </c>
      <c r="CT15" s="137" t="s">
        <v>85</v>
      </c>
      <c r="CU15" s="137">
        <v>8</v>
      </c>
      <c r="CW15" s="137" t="s">
        <v>152</v>
      </c>
      <c r="CX15" s="137" t="s">
        <v>36</v>
      </c>
      <c r="CY15" s="137">
        <v>9</v>
      </c>
      <c r="DA15" s="137" t="s">
        <v>152</v>
      </c>
      <c r="DB15" s="137" t="s">
        <v>75</v>
      </c>
      <c r="DC15" s="137">
        <v>9</v>
      </c>
      <c r="DE15" s="137" t="s">
        <v>152</v>
      </c>
      <c r="DF15" s="137" t="s">
        <v>57</v>
      </c>
      <c r="DG15" s="137">
        <v>11</v>
      </c>
      <c r="DI15" s="137" t="s">
        <v>158</v>
      </c>
      <c r="DJ15" s="137" t="s">
        <v>60</v>
      </c>
      <c r="DK15" s="137">
        <v>7</v>
      </c>
      <c r="DM15" s="137" t="s">
        <v>152</v>
      </c>
      <c r="DN15" s="137" t="s">
        <v>34</v>
      </c>
      <c r="DO15" s="137">
        <v>7</v>
      </c>
      <c r="DQ15" s="137" t="s">
        <v>158</v>
      </c>
      <c r="DR15" s="137" t="s">
        <v>103</v>
      </c>
      <c r="DS15" s="137">
        <v>7</v>
      </c>
      <c r="DU15" s="137" t="s">
        <v>152</v>
      </c>
      <c r="DV15" s="137" t="s">
        <v>103</v>
      </c>
      <c r="DW15" s="137">
        <v>6</v>
      </c>
      <c r="DY15" s="137" t="s">
        <v>158</v>
      </c>
      <c r="DZ15" s="137" t="s">
        <v>86</v>
      </c>
      <c r="EA15" s="137">
        <v>9</v>
      </c>
      <c r="EC15" s="137" t="s">
        <v>152</v>
      </c>
      <c r="ED15" s="137" t="s">
        <v>55</v>
      </c>
      <c r="EE15" s="137">
        <v>9</v>
      </c>
    </row>
    <row r="16" spans="1:135" ht="12.75">
      <c r="A16" s="137" t="s">
        <v>152</v>
      </c>
      <c r="B16" s="137" t="s">
        <v>117</v>
      </c>
      <c r="C16" s="137">
        <v>7</v>
      </c>
      <c r="E16" s="137" t="s">
        <v>152</v>
      </c>
      <c r="F16" s="137" t="s">
        <v>71</v>
      </c>
      <c r="G16" s="137">
        <v>8</v>
      </c>
      <c r="I16" s="137" t="s">
        <v>152</v>
      </c>
      <c r="J16" s="137" t="s">
        <v>55</v>
      </c>
      <c r="K16" s="137">
        <v>6</v>
      </c>
      <c r="M16" s="137" t="s">
        <v>159</v>
      </c>
      <c r="N16" s="137" t="s">
        <v>97</v>
      </c>
      <c r="O16" s="137">
        <v>8</v>
      </c>
      <c r="Q16" s="137" t="s">
        <v>152</v>
      </c>
      <c r="R16" s="137" t="s">
        <v>83</v>
      </c>
      <c r="S16" s="137">
        <v>7</v>
      </c>
      <c r="U16" s="137" t="s">
        <v>152</v>
      </c>
      <c r="V16" s="137" t="s">
        <v>96</v>
      </c>
      <c r="W16" s="137">
        <v>10</v>
      </c>
      <c r="Y16" s="137" t="s">
        <v>159</v>
      </c>
      <c r="Z16" s="137" t="s">
        <v>84</v>
      </c>
      <c r="AA16" s="137">
        <v>6</v>
      </c>
      <c r="AC16" s="137" t="s">
        <v>159</v>
      </c>
      <c r="AD16" s="137" t="s">
        <v>97</v>
      </c>
      <c r="AE16" s="137">
        <v>7</v>
      </c>
      <c r="AG16" s="137" t="s">
        <v>152</v>
      </c>
      <c r="AH16" s="137" t="s">
        <v>44</v>
      </c>
      <c r="AI16" s="137">
        <v>8</v>
      </c>
      <c r="AK16" s="137" t="s">
        <v>152</v>
      </c>
      <c r="AL16" s="137" t="s">
        <v>68</v>
      </c>
      <c r="AM16" s="137">
        <v>6</v>
      </c>
      <c r="AO16" s="137" t="s">
        <v>159</v>
      </c>
      <c r="AP16" s="137" t="s">
        <v>41</v>
      </c>
      <c r="AQ16" s="137">
        <v>7</v>
      </c>
      <c r="AS16" s="137" t="s">
        <v>152</v>
      </c>
      <c r="AT16" s="137" t="s">
        <v>71</v>
      </c>
      <c r="AU16" s="137">
        <v>8</v>
      </c>
      <c r="AW16" s="137" t="s">
        <v>152</v>
      </c>
      <c r="AX16" s="137" t="s">
        <v>51</v>
      </c>
      <c r="AY16" s="137">
        <v>8</v>
      </c>
      <c r="BA16" s="137" t="s">
        <v>152</v>
      </c>
      <c r="BB16" s="137" t="s">
        <v>95</v>
      </c>
      <c r="BC16" s="137">
        <v>6</v>
      </c>
      <c r="BE16" s="137" t="s">
        <v>152</v>
      </c>
      <c r="BF16" s="137" t="s">
        <v>98</v>
      </c>
      <c r="BG16" s="137">
        <v>9</v>
      </c>
      <c r="BI16" s="137" t="s">
        <v>152</v>
      </c>
      <c r="BJ16" s="137" t="s">
        <v>105</v>
      </c>
      <c r="BK16" s="137">
        <v>7</v>
      </c>
      <c r="BM16" s="137" t="s">
        <v>152</v>
      </c>
      <c r="BN16" s="137" t="s">
        <v>86</v>
      </c>
      <c r="BO16" s="137">
        <v>8</v>
      </c>
      <c r="BQ16" s="137" t="s">
        <v>152</v>
      </c>
      <c r="BR16" s="137" t="s">
        <v>98</v>
      </c>
      <c r="BS16" s="137">
        <v>7</v>
      </c>
      <c r="BU16" s="137" t="s">
        <v>159</v>
      </c>
      <c r="BV16" s="137" t="s">
        <v>84</v>
      </c>
      <c r="BW16" s="137">
        <v>6</v>
      </c>
      <c r="BY16" s="137" t="s">
        <v>152</v>
      </c>
      <c r="BZ16" s="137" t="s">
        <v>36</v>
      </c>
      <c r="CA16" s="137">
        <v>8</v>
      </c>
      <c r="CC16" s="137" t="s">
        <v>152</v>
      </c>
      <c r="CD16" s="137" t="s">
        <v>35</v>
      </c>
      <c r="CE16" s="137">
        <v>7</v>
      </c>
      <c r="CG16" s="137" t="s">
        <v>152</v>
      </c>
      <c r="CH16" s="137" t="s">
        <v>98</v>
      </c>
      <c r="CI16" s="137">
        <v>8</v>
      </c>
      <c r="CK16" s="137" t="s">
        <v>152</v>
      </c>
      <c r="CL16" s="137" t="s">
        <v>40</v>
      </c>
      <c r="CM16" s="137">
        <v>9</v>
      </c>
      <c r="CO16" s="137" t="s">
        <v>159</v>
      </c>
      <c r="CP16" s="137" t="s">
        <v>93</v>
      </c>
      <c r="CQ16" s="137">
        <v>7</v>
      </c>
      <c r="CS16" s="137" t="s">
        <v>152</v>
      </c>
      <c r="CT16" s="137" t="s">
        <v>60</v>
      </c>
      <c r="CU16" s="137">
        <v>8</v>
      </c>
      <c r="CW16" s="137" t="s">
        <v>159</v>
      </c>
      <c r="CX16" s="137" t="s">
        <v>107</v>
      </c>
      <c r="CY16" s="137">
        <v>8</v>
      </c>
      <c r="DA16" s="137" t="s">
        <v>152</v>
      </c>
      <c r="DB16" s="137" t="s">
        <v>67</v>
      </c>
      <c r="DC16" s="137">
        <v>9</v>
      </c>
      <c r="DE16" s="137" t="s">
        <v>152</v>
      </c>
      <c r="DF16" s="137" t="s">
        <v>96</v>
      </c>
      <c r="DG16" s="137">
        <v>11</v>
      </c>
      <c r="DI16" s="137" t="s">
        <v>152</v>
      </c>
      <c r="DJ16" s="137" t="s">
        <v>30</v>
      </c>
      <c r="DK16" s="137">
        <v>7</v>
      </c>
      <c r="DM16" s="137" t="s">
        <v>152</v>
      </c>
      <c r="DN16" s="137" t="s">
        <v>93</v>
      </c>
      <c r="DO16" s="137">
        <v>7</v>
      </c>
      <c r="DQ16" s="137" t="s">
        <v>152</v>
      </c>
      <c r="DR16" s="137" t="s">
        <v>98</v>
      </c>
      <c r="DS16" s="137">
        <v>7</v>
      </c>
      <c r="DU16" s="137" t="s">
        <v>152</v>
      </c>
      <c r="DV16" s="137" t="s">
        <v>101</v>
      </c>
      <c r="DW16" s="137">
        <v>6</v>
      </c>
      <c r="DY16" s="137" t="s">
        <v>152</v>
      </c>
      <c r="DZ16" s="137" t="s">
        <v>34</v>
      </c>
      <c r="EA16" s="137">
        <v>9</v>
      </c>
      <c r="EC16" s="137" t="s">
        <v>152</v>
      </c>
      <c r="ED16" s="137" t="s">
        <v>48</v>
      </c>
      <c r="EE16" s="137">
        <v>9</v>
      </c>
    </row>
    <row r="17" spans="1:135" ht="12.75">
      <c r="A17" s="137" t="s">
        <v>152</v>
      </c>
      <c r="B17" s="137" t="s">
        <v>66</v>
      </c>
      <c r="C17" s="137">
        <v>7</v>
      </c>
      <c r="E17" s="137" t="s">
        <v>152</v>
      </c>
      <c r="F17" s="137" t="s">
        <v>99</v>
      </c>
      <c r="G17" s="137">
        <v>8</v>
      </c>
      <c r="I17" s="137" t="s">
        <v>152</v>
      </c>
      <c r="J17" s="137" t="s">
        <v>44</v>
      </c>
      <c r="K17" s="137">
        <v>6</v>
      </c>
      <c r="M17" s="137" t="s">
        <v>152</v>
      </c>
      <c r="N17" s="137" t="s">
        <v>43</v>
      </c>
      <c r="O17" s="137">
        <v>8</v>
      </c>
      <c r="Q17" s="137" t="s">
        <v>152</v>
      </c>
      <c r="R17" s="137" t="s">
        <v>30</v>
      </c>
      <c r="S17" s="137">
        <v>7</v>
      </c>
      <c r="U17" s="137" t="s">
        <v>160</v>
      </c>
      <c r="V17" s="137" t="s">
        <v>40</v>
      </c>
      <c r="W17" s="137">
        <v>9</v>
      </c>
      <c r="Y17" s="137" t="s">
        <v>152</v>
      </c>
      <c r="Z17" s="137" t="s">
        <v>94</v>
      </c>
      <c r="AA17" s="137">
        <v>6</v>
      </c>
      <c r="AC17" s="137" t="s">
        <v>152</v>
      </c>
      <c r="AD17" s="137" t="s">
        <v>35</v>
      </c>
      <c r="AE17" s="137">
        <v>7</v>
      </c>
      <c r="AG17" s="137" t="s">
        <v>160</v>
      </c>
      <c r="AH17" s="137" t="s">
        <v>86</v>
      </c>
      <c r="AI17" s="137">
        <v>7</v>
      </c>
      <c r="AK17" s="137" t="s">
        <v>160</v>
      </c>
      <c r="AL17" s="137" t="s">
        <v>47</v>
      </c>
      <c r="AM17" s="137">
        <v>5</v>
      </c>
      <c r="AO17" s="137" t="s">
        <v>152</v>
      </c>
      <c r="AP17" s="137" t="s">
        <v>74</v>
      </c>
      <c r="AQ17" s="137">
        <v>7</v>
      </c>
      <c r="AS17" s="137" t="s">
        <v>152</v>
      </c>
      <c r="AT17" s="137" t="s">
        <v>98</v>
      </c>
      <c r="AU17" s="137">
        <v>8</v>
      </c>
      <c r="AW17" s="137" t="s">
        <v>160</v>
      </c>
      <c r="AX17" s="137" t="s">
        <v>41</v>
      </c>
      <c r="AY17" s="137">
        <v>7</v>
      </c>
      <c r="BA17" s="137" t="s">
        <v>160</v>
      </c>
      <c r="BB17" s="137" t="s">
        <v>100</v>
      </c>
      <c r="BC17" s="137">
        <v>5</v>
      </c>
      <c r="BE17" s="137" t="s">
        <v>152</v>
      </c>
      <c r="BF17" s="137" t="s">
        <v>104</v>
      </c>
      <c r="BG17" s="137">
        <v>9</v>
      </c>
      <c r="BI17" s="137" t="s">
        <v>152</v>
      </c>
      <c r="BJ17" s="137" t="s">
        <v>67</v>
      </c>
      <c r="BK17" s="137">
        <v>7</v>
      </c>
      <c r="BM17" s="137" t="s">
        <v>152</v>
      </c>
      <c r="BN17" s="137" t="s">
        <v>71</v>
      </c>
      <c r="BO17" s="137">
        <v>8</v>
      </c>
      <c r="BQ17" s="137" t="s">
        <v>152</v>
      </c>
      <c r="BR17" s="137" t="s">
        <v>105</v>
      </c>
      <c r="BS17" s="137">
        <v>7</v>
      </c>
      <c r="BU17" s="137" t="s">
        <v>152</v>
      </c>
      <c r="BV17" s="137" t="s">
        <v>94</v>
      </c>
      <c r="BW17" s="137">
        <v>6</v>
      </c>
      <c r="BY17" s="137" t="s">
        <v>160</v>
      </c>
      <c r="BZ17" s="137" t="s">
        <v>107</v>
      </c>
      <c r="CA17" s="137">
        <v>7</v>
      </c>
      <c r="CC17" s="137" t="s">
        <v>152</v>
      </c>
      <c r="CD17" s="137" t="s">
        <v>101</v>
      </c>
      <c r="CE17" s="137">
        <v>7</v>
      </c>
      <c r="CG17" s="137" t="s">
        <v>152</v>
      </c>
      <c r="CH17" s="137" t="s">
        <v>93</v>
      </c>
      <c r="CI17" s="137">
        <v>8</v>
      </c>
      <c r="CK17" s="137" t="s">
        <v>152</v>
      </c>
      <c r="CL17" s="137" t="s">
        <v>43</v>
      </c>
      <c r="CM17" s="137">
        <v>9</v>
      </c>
      <c r="CO17" s="137" t="s">
        <v>152</v>
      </c>
      <c r="CP17" s="137" t="s">
        <v>117</v>
      </c>
      <c r="CQ17" s="137">
        <v>7</v>
      </c>
      <c r="CS17" s="137" t="s">
        <v>152</v>
      </c>
      <c r="CT17" s="137" t="s">
        <v>117</v>
      </c>
      <c r="CU17" s="137">
        <v>8</v>
      </c>
      <c r="CW17" s="137" t="s">
        <v>152</v>
      </c>
      <c r="CX17" s="137" t="s">
        <v>74</v>
      </c>
      <c r="CY17" s="137">
        <v>8</v>
      </c>
      <c r="DA17" s="137" t="s">
        <v>152</v>
      </c>
      <c r="DB17" s="137" t="s">
        <v>106</v>
      </c>
      <c r="DC17" s="137">
        <v>9</v>
      </c>
      <c r="DE17" s="137" t="s">
        <v>160</v>
      </c>
      <c r="DF17" s="137" t="s">
        <v>101</v>
      </c>
      <c r="DG17" s="137">
        <v>10</v>
      </c>
      <c r="DI17" s="137" t="s">
        <v>152</v>
      </c>
      <c r="DJ17" s="137" t="s">
        <v>48</v>
      </c>
      <c r="DK17" s="137">
        <v>7</v>
      </c>
      <c r="DM17" s="137" t="s">
        <v>152</v>
      </c>
      <c r="DN17" s="137" t="s">
        <v>105</v>
      </c>
      <c r="DO17" s="137">
        <v>7</v>
      </c>
      <c r="DQ17" s="137" t="s">
        <v>160</v>
      </c>
      <c r="DR17" s="137" t="s">
        <v>84</v>
      </c>
      <c r="DS17" s="137">
        <v>6</v>
      </c>
      <c r="DU17" s="137" t="s">
        <v>152</v>
      </c>
      <c r="DV17" s="137" t="s">
        <v>99</v>
      </c>
      <c r="DW17" s="137">
        <v>6</v>
      </c>
      <c r="DY17" s="137" t="s">
        <v>152</v>
      </c>
      <c r="DZ17" s="137" t="s">
        <v>98</v>
      </c>
      <c r="EA17" s="137">
        <v>9</v>
      </c>
      <c r="EC17" s="137" t="s">
        <v>160</v>
      </c>
      <c r="ED17" s="137" t="s">
        <v>97</v>
      </c>
      <c r="EE17" s="137">
        <v>8</v>
      </c>
    </row>
    <row r="18" spans="1:135" ht="12.75">
      <c r="A18" s="137" t="s">
        <v>152</v>
      </c>
      <c r="B18" s="137" t="s">
        <v>98</v>
      </c>
      <c r="C18" s="137">
        <v>7</v>
      </c>
      <c r="E18" s="137" t="s">
        <v>152</v>
      </c>
      <c r="F18" s="137" t="s">
        <v>117</v>
      </c>
      <c r="G18" s="137">
        <v>8</v>
      </c>
      <c r="I18" s="137" t="s">
        <v>152</v>
      </c>
      <c r="J18" s="137" t="s">
        <v>75</v>
      </c>
      <c r="K18" s="137">
        <v>6</v>
      </c>
      <c r="M18" s="137" t="s">
        <v>152</v>
      </c>
      <c r="N18" s="137" t="s">
        <v>101</v>
      </c>
      <c r="O18" s="137">
        <v>8</v>
      </c>
      <c r="Q18" s="137" t="s">
        <v>152</v>
      </c>
      <c r="R18" s="137" t="s">
        <v>69</v>
      </c>
      <c r="S18" s="137">
        <v>7</v>
      </c>
      <c r="U18" s="137" t="s">
        <v>152</v>
      </c>
      <c r="V18" s="137" t="s">
        <v>107</v>
      </c>
      <c r="W18" s="137">
        <v>9</v>
      </c>
      <c r="Y18" s="137" t="s">
        <v>152</v>
      </c>
      <c r="Z18" s="137" t="s">
        <v>101</v>
      </c>
      <c r="AA18" s="137">
        <v>6</v>
      </c>
      <c r="AC18" s="137" t="s">
        <v>152</v>
      </c>
      <c r="AD18" s="137" t="s">
        <v>101</v>
      </c>
      <c r="AE18" s="137">
        <v>7</v>
      </c>
      <c r="AG18" s="137" t="s">
        <v>152</v>
      </c>
      <c r="AH18" s="137" t="s">
        <v>57</v>
      </c>
      <c r="AI18" s="137">
        <v>7</v>
      </c>
      <c r="AK18" s="137" t="s">
        <v>152</v>
      </c>
      <c r="AL18" s="137" t="s">
        <v>98</v>
      </c>
      <c r="AM18" s="137">
        <v>5</v>
      </c>
      <c r="AO18" s="137" t="s">
        <v>152</v>
      </c>
      <c r="AP18" s="137" t="s">
        <v>85</v>
      </c>
      <c r="AQ18" s="137">
        <v>7</v>
      </c>
      <c r="AS18" s="137" t="s">
        <v>152</v>
      </c>
      <c r="AT18" s="137" t="s">
        <v>83</v>
      </c>
      <c r="AU18" s="137">
        <v>8</v>
      </c>
      <c r="AW18" s="137" t="s">
        <v>152</v>
      </c>
      <c r="AX18" s="137" t="s">
        <v>35</v>
      </c>
      <c r="AY18" s="137">
        <v>7</v>
      </c>
      <c r="BA18" s="137" t="s">
        <v>152</v>
      </c>
      <c r="BB18" s="137" t="s">
        <v>38</v>
      </c>
      <c r="BC18" s="137">
        <v>5</v>
      </c>
      <c r="BE18" s="137" t="s">
        <v>161</v>
      </c>
      <c r="BF18" s="137" t="s">
        <v>49</v>
      </c>
      <c r="BG18" s="137">
        <v>8</v>
      </c>
      <c r="BI18" s="137" t="s">
        <v>161</v>
      </c>
      <c r="BJ18" s="137" t="s">
        <v>107</v>
      </c>
      <c r="BK18" s="137">
        <v>6</v>
      </c>
      <c r="BM18" s="137" t="s">
        <v>152</v>
      </c>
      <c r="BN18" s="137" t="s">
        <v>102</v>
      </c>
      <c r="BO18" s="137">
        <v>8</v>
      </c>
      <c r="BQ18" s="137" t="s">
        <v>152</v>
      </c>
      <c r="BR18" s="137" t="s">
        <v>44</v>
      </c>
      <c r="BS18" s="137">
        <v>7</v>
      </c>
      <c r="BU18" s="137" t="s">
        <v>152</v>
      </c>
      <c r="BV18" s="137" t="s">
        <v>71</v>
      </c>
      <c r="BW18" s="137">
        <v>6</v>
      </c>
      <c r="BY18" s="137" t="s">
        <v>152</v>
      </c>
      <c r="BZ18" s="137" t="s">
        <v>83</v>
      </c>
      <c r="CA18" s="137">
        <v>7</v>
      </c>
      <c r="CC18" s="137" t="s">
        <v>152</v>
      </c>
      <c r="CD18" s="137" t="s">
        <v>93</v>
      </c>
      <c r="CE18" s="137">
        <v>7</v>
      </c>
      <c r="CG18" s="137" t="s">
        <v>152</v>
      </c>
      <c r="CH18" s="137" t="s">
        <v>28</v>
      </c>
      <c r="CI18" s="137">
        <v>8</v>
      </c>
      <c r="CK18" s="137" t="s">
        <v>152</v>
      </c>
      <c r="CL18" s="137" t="s">
        <v>38</v>
      </c>
      <c r="CM18" s="137">
        <v>9</v>
      </c>
      <c r="CO18" s="137" t="s">
        <v>152</v>
      </c>
      <c r="CP18" s="137" t="s">
        <v>44</v>
      </c>
      <c r="CQ18" s="137">
        <v>7</v>
      </c>
      <c r="CS18" s="137" t="s">
        <v>152</v>
      </c>
      <c r="CT18" s="137" t="s">
        <v>105</v>
      </c>
      <c r="CU18" s="137">
        <v>8</v>
      </c>
      <c r="CW18" s="137" t="s">
        <v>152</v>
      </c>
      <c r="CX18" s="137" t="s">
        <v>34</v>
      </c>
      <c r="CY18" s="137">
        <v>8</v>
      </c>
      <c r="DA18" s="137" t="s">
        <v>161</v>
      </c>
      <c r="DB18" s="137" t="s">
        <v>40</v>
      </c>
      <c r="DC18" s="137">
        <v>8</v>
      </c>
      <c r="DE18" s="137" t="s">
        <v>152</v>
      </c>
      <c r="DF18" s="137" t="s">
        <v>33</v>
      </c>
      <c r="DG18" s="137">
        <v>10</v>
      </c>
      <c r="DI18" s="137" t="s">
        <v>161</v>
      </c>
      <c r="DJ18" s="137" t="s">
        <v>41</v>
      </c>
      <c r="DK18" s="137">
        <v>6</v>
      </c>
      <c r="DM18" s="137" t="s">
        <v>152</v>
      </c>
      <c r="DN18" s="137" t="s">
        <v>75</v>
      </c>
      <c r="DO18" s="137">
        <v>7</v>
      </c>
      <c r="DQ18" s="137" t="s">
        <v>152</v>
      </c>
      <c r="DR18" s="137" t="s">
        <v>34</v>
      </c>
      <c r="DS18" s="137">
        <v>6</v>
      </c>
      <c r="DU18" s="137" t="s">
        <v>152</v>
      </c>
      <c r="DV18" s="137" t="s">
        <v>65</v>
      </c>
      <c r="DW18" s="137">
        <v>6</v>
      </c>
      <c r="DY18" s="137" t="s">
        <v>161</v>
      </c>
      <c r="DZ18" s="137" t="s">
        <v>40</v>
      </c>
      <c r="EA18" s="137">
        <v>8</v>
      </c>
      <c r="EC18" s="137" t="s">
        <v>152</v>
      </c>
      <c r="ED18" s="137" t="s">
        <v>99</v>
      </c>
      <c r="EE18" s="137">
        <v>8</v>
      </c>
    </row>
    <row r="19" spans="1:135" ht="12.75">
      <c r="A19" s="137" t="s">
        <v>152</v>
      </c>
      <c r="B19" s="137" t="s">
        <v>40</v>
      </c>
      <c r="C19" s="137">
        <v>7</v>
      </c>
      <c r="E19" s="137" t="s">
        <v>152</v>
      </c>
      <c r="F19" s="137" t="s">
        <v>67</v>
      </c>
      <c r="G19" s="137">
        <v>8</v>
      </c>
      <c r="I19" s="137" t="s">
        <v>152</v>
      </c>
      <c r="J19" s="137" t="s">
        <v>30</v>
      </c>
      <c r="K19" s="137">
        <v>6</v>
      </c>
      <c r="M19" s="137" t="s">
        <v>152</v>
      </c>
      <c r="N19" s="137" t="s">
        <v>65</v>
      </c>
      <c r="O19" s="137">
        <v>8</v>
      </c>
      <c r="Q19" s="137" t="s">
        <v>152</v>
      </c>
      <c r="R19" s="137" t="s">
        <v>65</v>
      </c>
      <c r="S19" s="137">
        <v>7</v>
      </c>
      <c r="U19" s="137" t="s">
        <v>152</v>
      </c>
      <c r="V19" s="137" t="s">
        <v>34</v>
      </c>
      <c r="W19" s="137">
        <v>9</v>
      </c>
      <c r="Y19" s="137" t="s">
        <v>152</v>
      </c>
      <c r="Z19" s="137" t="s">
        <v>99</v>
      </c>
      <c r="AA19" s="137">
        <v>6</v>
      </c>
      <c r="AC19" s="137" t="s">
        <v>152</v>
      </c>
      <c r="AD19" s="137" t="s">
        <v>85</v>
      </c>
      <c r="AE19" s="137">
        <v>7</v>
      </c>
      <c r="AG19" s="137" t="s">
        <v>152</v>
      </c>
      <c r="AH19" s="137" t="s">
        <v>65</v>
      </c>
      <c r="AI19" s="137">
        <v>7</v>
      </c>
      <c r="AK19" s="137" t="s">
        <v>152</v>
      </c>
      <c r="AL19" s="137" t="s">
        <v>83</v>
      </c>
      <c r="AM19" s="137">
        <v>5</v>
      </c>
      <c r="AO19" s="137" t="s">
        <v>152</v>
      </c>
      <c r="AP19" s="137" t="s">
        <v>105</v>
      </c>
      <c r="AQ19" s="137">
        <v>7</v>
      </c>
      <c r="AS19" s="137" t="s">
        <v>162</v>
      </c>
      <c r="AT19" s="137" t="s">
        <v>84</v>
      </c>
      <c r="AU19" s="137">
        <v>7</v>
      </c>
      <c r="AW19" s="137" t="s">
        <v>152</v>
      </c>
      <c r="AX19" s="137" t="s">
        <v>86</v>
      </c>
      <c r="AY19" s="137">
        <v>7</v>
      </c>
      <c r="BA19" s="137" t="s">
        <v>152</v>
      </c>
      <c r="BB19" s="137" t="s">
        <v>75</v>
      </c>
      <c r="BC19" s="137">
        <v>5</v>
      </c>
      <c r="BE19" s="137" t="s">
        <v>152</v>
      </c>
      <c r="BF19" s="137" t="s">
        <v>107</v>
      </c>
      <c r="BG19" s="137">
        <v>8</v>
      </c>
      <c r="BI19" s="137" t="s">
        <v>152</v>
      </c>
      <c r="BJ19" s="137" t="s">
        <v>35</v>
      </c>
      <c r="BK19" s="137">
        <v>6</v>
      </c>
      <c r="BM19" s="137" t="s">
        <v>152</v>
      </c>
      <c r="BN19" s="137" t="s">
        <v>60</v>
      </c>
      <c r="BO19" s="137">
        <v>8</v>
      </c>
      <c r="BQ19" s="137" t="s">
        <v>152</v>
      </c>
      <c r="BR19" s="137" t="s">
        <v>55</v>
      </c>
      <c r="BS19" s="137">
        <v>7</v>
      </c>
      <c r="BU19" s="137" t="s">
        <v>152</v>
      </c>
      <c r="BV19" s="137" t="s">
        <v>33</v>
      </c>
      <c r="BW19" s="137">
        <v>6</v>
      </c>
      <c r="BY19" s="137" t="s">
        <v>152</v>
      </c>
      <c r="BZ19" s="137" t="s">
        <v>75</v>
      </c>
      <c r="CA19" s="137">
        <v>7</v>
      </c>
      <c r="CC19" s="137" t="s">
        <v>152</v>
      </c>
      <c r="CD19" s="137" t="s">
        <v>48</v>
      </c>
      <c r="CE19" s="137">
        <v>7</v>
      </c>
      <c r="CG19" s="137" t="s">
        <v>152</v>
      </c>
      <c r="CH19" s="137" t="s">
        <v>89</v>
      </c>
      <c r="CI19" s="137">
        <v>8</v>
      </c>
      <c r="CK19" s="137" t="s">
        <v>152</v>
      </c>
      <c r="CL19" s="137" t="s">
        <v>71</v>
      </c>
      <c r="CM19" s="137">
        <v>9</v>
      </c>
      <c r="CO19" s="137" t="s">
        <v>152</v>
      </c>
      <c r="CP19" s="137" t="s">
        <v>89</v>
      </c>
      <c r="CQ19" s="137">
        <v>7</v>
      </c>
      <c r="CS19" s="137" t="s">
        <v>152</v>
      </c>
      <c r="CT19" s="137" t="s">
        <v>67</v>
      </c>
      <c r="CU19" s="137">
        <v>8</v>
      </c>
      <c r="CW19" s="137" t="s">
        <v>152</v>
      </c>
      <c r="CX19" s="137" t="s">
        <v>71</v>
      </c>
      <c r="CY19" s="137">
        <v>8</v>
      </c>
      <c r="DA19" s="137" t="s">
        <v>152</v>
      </c>
      <c r="DB19" s="137" t="s">
        <v>47</v>
      </c>
      <c r="DC19" s="137">
        <v>8</v>
      </c>
      <c r="DE19" s="137" t="s">
        <v>152</v>
      </c>
      <c r="DF19" s="137" t="s">
        <v>69</v>
      </c>
      <c r="DG19" s="137">
        <v>10</v>
      </c>
      <c r="DI19" s="137" t="s">
        <v>152</v>
      </c>
      <c r="DJ19" s="137" t="s">
        <v>85</v>
      </c>
      <c r="DK19" s="137">
        <v>6</v>
      </c>
      <c r="DM19" s="137" t="s">
        <v>152</v>
      </c>
      <c r="DN19" s="137" t="s">
        <v>106</v>
      </c>
      <c r="DO19" s="137">
        <v>7</v>
      </c>
      <c r="DQ19" s="137" t="s">
        <v>152</v>
      </c>
      <c r="DR19" s="137" t="s">
        <v>33</v>
      </c>
      <c r="DS19" s="137">
        <v>6</v>
      </c>
      <c r="DU19" s="137" t="s">
        <v>152</v>
      </c>
      <c r="DV19" s="137" t="s">
        <v>89</v>
      </c>
      <c r="DW19" s="137">
        <v>6</v>
      </c>
      <c r="DY19" s="137" t="s">
        <v>152</v>
      </c>
      <c r="DZ19" s="137" t="s">
        <v>94</v>
      </c>
      <c r="EA19" s="137">
        <v>8</v>
      </c>
      <c r="EC19" s="137" t="s">
        <v>152</v>
      </c>
      <c r="ED19" s="137" t="s">
        <v>66</v>
      </c>
      <c r="EE19" s="137">
        <v>8</v>
      </c>
    </row>
    <row r="20" spans="1:135" ht="12.75">
      <c r="A20" s="137" t="s">
        <v>163</v>
      </c>
      <c r="B20" s="137" t="s">
        <v>30</v>
      </c>
      <c r="C20" s="137">
        <v>6</v>
      </c>
      <c r="E20" s="137" t="s">
        <v>152</v>
      </c>
      <c r="F20" s="137" t="s">
        <v>44</v>
      </c>
      <c r="G20" s="137">
        <v>8</v>
      </c>
      <c r="I20" s="137" t="s">
        <v>152</v>
      </c>
      <c r="J20" s="137" t="s">
        <v>83</v>
      </c>
      <c r="K20" s="137">
        <v>6</v>
      </c>
      <c r="M20" s="137" t="s">
        <v>152</v>
      </c>
      <c r="N20" s="137" t="s">
        <v>44</v>
      </c>
      <c r="O20" s="137">
        <v>8</v>
      </c>
      <c r="Q20" s="137" t="s">
        <v>163</v>
      </c>
      <c r="R20" s="137" t="s">
        <v>84</v>
      </c>
      <c r="S20" s="137">
        <v>6</v>
      </c>
      <c r="U20" s="137" t="s">
        <v>152</v>
      </c>
      <c r="V20" s="137" t="s">
        <v>71</v>
      </c>
      <c r="W20" s="137">
        <v>9</v>
      </c>
      <c r="Y20" s="137" t="s">
        <v>152</v>
      </c>
      <c r="Z20" s="137" t="s">
        <v>66</v>
      </c>
      <c r="AA20" s="137">
        <v>6</v>
      </c>
      <c r="AC20" s="137" t="s">
        <v>152</v>
      </c>
      <c r="AD20" s="137" t="s">
        <v>93</v>
      </c>
      <c r="AE20" s="137">
        <v>7</v>
      </c>
      <c r="AG20" s="137" t="s">
        <v>152</v>
      </c>
      <c r="AH20" s="137" t="s">
        <v>51</v>
      </c>
      <c r="AI20" s="137">
        <v>7</v>
      </c>
      <c r="AK20" s="137" t="s">
        <v>152</v>
      </c>
      <c r="AL20" s="137" t="s">
        <v>57</v>
      </c>
      <c r="AM20" s="137">
        <v>5</v>
      </c>
      <c r="AO20" s="137" t="s">
        <v>152</v>
      </c>
      <c r="AP20" s="137" t="s">
        <v>55</v>
      </c>
      <c r="AQ20" s="137">
        <v>7</v>
      </c>
      <c r="AS20" s="137" t="s">
        <v>152</v>
      </c>
      <c r="AT20" s="137" t="s">
        <v>41</v>
      </c>
      <c r="AU20" s="137">
        <v>7</v>
      </c>
      <c r="AW20" s="137" t="s">
        <v>152</v>
      </c>
      <c r="AX20" s="137" t="s">
        <v>85</v>
      </c>
      <c r="AY20" s="137">
        <v>7</v>
      </c>
      <c r="BA20" s="137" t="s">
        <v>152</v>
      </c>
      <c r="BB20" s="137" t="s">
        <v>48</v>
      </c>
      <c r="BC20" s="137">
        <v>5</v>
      </c>
      <c r="BE20" s="137" t="s">
        <v>152</v>
      </c>
      <c r="BF20" s="137" t="s">
        <v>60</v>
      </c>
      <c r="BG20" s="137">
        <v>8</v>
      </c>
      <c r="BI20" s="137" t="s">
        <v>152</v>
      </c>
      <c r="BJ20" s="137" t="s">
        <v>99</v>
      </c>
      <c r="BK20" s="137">
        <v>6</v>
      </c>
      <c r="BM20" s="137" t="s">
        <v>152</v>
      </c>
      <c r="BN20" s="137" t="s">
        <v>55</v>
      </c>
      <c r="BO20" s="137">
        <v>8</v>
      </c>
      <c r="BQ20" s="137" t="s">
        <v>152</v>
      </c>
      <c r="BR20" s="137" t="s">
        <v>104</v>
      </c>
      <c r="BS20" s="137">
        <v>7</v>
      </c>
      <c r="BU20" s="137" t="s">
        <v>152</v>
      </c>
      <c r="BV20" s="137" t="s">
        <v>105</v>
      </c>
      <c r="BW20" s="137">
        <v>6</v>
      </c>
      <c r="BY20" s="137" t="s">
        <v>152</v>
      </c>
      <c r="BZ20" s="137" t="s">
        <v>89</v>
      </c>
      <c r="CA20" s="137">
        <v>7</v>
      </c>
      <c r="CC20" s="137" t="s">
        <v>152</v>
      </c>
      <c r="CD20" s="137" t="s">
        <v>96</v>
      </c>
      <c r="CE20" s="137">
        <v>7</v>
      </c>
      <c r="CG20" s="137" t="s">
        <v>152</v>
      </c>
      <c r="CH20" s="137" t="s">
        <v>48</v>
      </c>
      <c r="CI20" s="137">
        <v>8</v>
      </c>
      <c r="CK20" s="137" t="s">
        <v>152</v>
      </c>
      <c r="CL20" s="137" t="s">
        <v>44</v>
      </c>
      <c r="CM20" s="137">
        <v>9</v>
      </c>
      <c r="CO20" s="137" t="s">
        <v>152</v>
      </c>
      <c r="CP20" s="137" t="s">
        <v>36</v>
      </c>
      <c r="CQ20" s="137">
        <v>7</v>
      </c>
      <c r="CS20" s="137" t="s">
        <v>152</v>
      </c>
      <c r="CT20" s="137" t="s">
        <v>51</v>
      </c>
      <c r="CU20" s="137">
        <v>8</v>
      </c>
      <c r="CW20" s="137" t="s">
        <v>152</v>
      </c>
      <c r="CX20" s="137" t="s">
        <v>33</v>
      </c>
      <c r="CY20" s="137">
        <v>8</v>
      </c>
      <c r="DA20" s="137" t="s">
        <v>152</v>
      </c>
      <c r="DB20" s="137" t="s">
        <v>38</v>
      </c>
      <c r="DC20" s="137">
        <v>8</v>
      </c>
      <c r="DE20" s="137" t="s">
        <v>152</v>
      </c>
      <c r="DF20" s="137" t="s">
        <v>105</v>
      </c>
      <c r="DG20" s="137">
        <v>10</v>
      </c>
      <c r="DI20" s="137" t="s">
        <v>152</v>
      </c>
      <c r="DJ20" s="137" t="s">
        <v>102</v>
      </c>
      <c r="DK20" s="137">
        <v>6</v>
      </c>
      <c r="DM20" s="137" t="s">
        <v>152</v>
      </c>
      <c r="DN20" s="137" t="s">
        <v>48</v>
      </c>
      <c r="DO20" s="137">
        <v>7</v>
      </c>
      <c r="DQ20" s="137" t="s">
        <v>152</v>
      </c>
      <c r="DR20" s="137" t="s">
        <v>57</v>
      </c>
      <c r="DS20" s="137">
        <v>6</v>
      </c>
      <c r="DU20" s="137" t="s">
        <v>152</v>
      </c>
      <c r="DV20" s="137" t="s">
        <v>68</v>
      </c>
      <c r="DW20" s="137">
        <v>6</v>
      </c>
      <c r="DY20" s="137" t="s">
        <v>152</v>
      </c>
      <c r="DZ20" s="137" t="s">
        <v>47</v>
      </c>
      <c r="EA20" s="137">
        <v>8</v>
      </c>
      <c r="EC20" s="137" t="s">
        <v>152</v>
      </c>
      <c r="ED20" s="137" t="s">
        <v>57</v>
      </c>
      <c r="EE20" s="137">
        <v>8</v>
      </c>
    </row>
    <row r="21" spans="1:135" ht="12.75">
      <c r="A21" s="137" t="s">
        <v>152</v>
      </c>
      <c r="B21" s="137" t="s">
        <v>34</v>
      </c>
      <c r="C21" s="137">
        <v>6</v>
      </c>
      <c r="E21" s="137" t="s">
        <v>164</v>
      </c>
      <c r="F21" s="137" t="s">
        <v>94</v>
      </c>
      <c r="G21" s="137">
        <v>7</v>
      </c>
      <c r="I21" s="137" t="s">
        <v>152</v>
      </c>
      <c r="J21" s="137" t="s">
        <v>93</v>
      </c>
      <c r="K21" s="137">
        <v>6</v>
      </c>
      <c r="M21" s="137" t="s">
        <v>152</v>
      </c>
      <c r="N21" s="137" t="s">
        <v>106</v>
      </c>
      <c r="O21" s="137">
        <v>8</v>
      </c>
      <c r="Q21" s="137" t="s">
        <v>152</v>
      </c>
      <c r="R21" s="137" t="s">
        <v>49</v>
      </c>
      <c r="S21" s="137">
        <v>6</v>
      </c>
      <c r="U21" s="137" t="s">
        <v>152</v>
      </c>
      <c r="V21" s="137" t="s">
        <v>99</v>
      </c>
      <c r="W21" s="137">
        <v>9</v>
      </c>
      <c r="Y21" s="137" t="s">
        <v>152</v>
      </c>
      <c r="Z21" s="137" t="s">
        <v>83</v>
      </c>
      <c r="AA21" s="137">
        <v>6</v>
      </c>
      <c r="AC21" s="137" t="s">
        <v>152</v>
      </c>
      <c r="AD21" s="137" t="s">
        <v>75</v>
      </c>
      <c r="AE21" s="137">
        <v>7</v>
      </c>
      <c r="AG21" s="137" t="s">
        <v>152</v>
      </c>
      <c r="AH21" s="137" t="s">
        <v>104</v>
      </c>
      <c r="AI21" s="137">
        <v>7</v>
      </c>
      <c r="AK21" s="137" t="s">
        <v>152</v>
      </c>
      <c r="AL21" s="137" t="s">
        <v>89</v>
      </c>
      <c r="AM21" s="137">
        <v>5</v>
      </c>
      <c r="AO21" s="137" t="s">
        <v>152</v>
      </c>
      <c r="AP21" s="137" t="s">
        <v>89</v>
      </c>
      <c r="AQ21" s="137">
        <v>7</v>
      </c>
      <c r="AS21" s="137" t="s">
        <v>152</v>
      </c>
      <c r="AT21" s="137" t="s">
        <v>107</v>
      </c>
      <c r="AU21" s="137">
        <v>7</v>
      </c>
      <c r="AW21" s="137" t="s">
        <v>152</v>
      </c>
      <c r="AX21" s="137" t="s">
        <v>28</v>
      </c>
      <c r="AY21" s="137">
        <v>7</v>
      </c>
      <c r="BA21" s="137" t="s">
        <v>164</v>
      </c>
      <c r="BB21" s="137" t="s">
        <v>41</v>
      </c>
      <c r="BC21" s="137">
        <v>4</v>
      </c>
      <c r="BE21" s="137" t="s">
        <v>152</v>
      </c>
      <c r="BF21" s="137" t="s">
        <v>117</v>
      </c>
      <c r="BG21" s="137">
        <v>8</v>
      </c>
      <c r="BI21" s="137" t="s">
        <v>152</v>
      </c>
      <c r="BJ21" s="137" t="s">
        <v>98</v>
      </c>
      <c r="BK21" s="137">
        <v>6</v>
      </c>
      <c r="BM21" s="137" t="s">
        <v>164</v>
      </c>
      <c r="BN21" s="137" t="s">
        <v>84</v>
      </c>
      <c r="BO21" s="137">
        <v>7</v>
      </c>
      <c r="BQ21" s="137" t="s">
        <v>164</v>
      </c>
      <c r="BR21" s="137" t="s">
        <v>40</v>
      </c>
      <c r="BS21" s="137">
        <v>6</v>
      </c>
      <c r="BU21" s="137" t="s">
        <v>152</v>
      </c>
      <c r="BV21" s="137" t="s">
        <v>96</v>
      </c>
      <c r="BW21" s="137">
        <v>6</v>
      </c>
      <c r="BY21" s="137" t="s">
        <v>152</v>
      </c>
      <c r="BZ21" s="137" t="s">
        <v>48</v>
      </c>
      <c r="CA21" s="137">
        <v>7</v>
      </c>
      <c r="CC21" s="137" t="s">
        <v>164</v>
      </c>
      <c r="CD21" s="137" t="s">
        <v>47</v>
      </c>
      <c r="CE21" s="137">
        <v>6</v>
      </c>
      <c r="CG21" s="137" t="s">
        <v>152</v>
      </c>
      <c r="CH21" s="137" t="s">
        <v>36</v>
      </c>
      <c r="CI21" s="137">
        <v>8</v>
      </c>
      <c r="CK21" s="137" t="s">
        <v>152</v>
      </c>
      <c r="CL21" s="137" t="s">
        <v>51</v>
      </c>
      <c r="CM21" s="137">
        <v>9</v>
      </c>
      <c r="CO21" s="137" t="s">
        <v>152</v>
      </c>
      <c r="CP21" s="137" t="s">
        <v>96</v>
      </c>
      <c r="CQ21" s="137">
        <v>7</v>
      </c>
      <c r="CS21" s="137" t="s">
        <v>152</v>
      </c>
      <c r="CT21" s="137" t="s">
        <v>106</v>
      </c>
      <c r="CU21" s="137">
        <v>8</v>
      </c>
      <c r="CW21" s="137" t="s">
        <v>152</v>
      </c>
      <c r="CX21" s="137" t="s">
        <v>60</v>
      </c>
      <c r="CY21" s="137">
        <v>8</v>
      </c>
      <c r="DA21" s="137" t="s">
        <v>152</v>
      </c>
      <c r="DB21" s="137" t="s">
        <v>85</v>
      </c>
      <c r="DC21" s="137">
        <v>8</v>
      </c>
      <c r="DE21" s="137" t="s">
        <v>152</v>
      </c>
      <c r="DF21" s="137" t="s">
        <v>67</v>
      </c>
      <c r="DG21" s="137">
        <v>10</v>
      </c>
      <c r="DI21" s="137" t="s">
        <v>152</v>
      </c>
      <c r="DJ21" s="137" t="s">
        <v>89</v>
      </c>
      <c r="DK21" s="137">
        <v>6</v>
      </c>
      <c r="DM21" s="137" t="s">
        <v>152</v>
      </c>
      <c r="DN21" s="137" t="s">
        <v>96</v>
      </c>
      <c r="DO21" s="137">
        <v>7</v>
      </c>
      <c r="DQ21" s="137" t="s">
        <v>152</v>
      </c>
      <c r="DR21" s="137" t="s">
        <v>69</v>
      </c>
      <c r="DS21" s="137">
        <v>6</v>
      </c>
      <c r="DU21" s="137" t="s">
        <v>164</v>
      </c>
      <c r="DV21" s="137" t="s">
        <v>94</v>
      </c>
      <c r="DW21" s="137">
        <v>5</v>
      </c>
      <c r="DY21" s="137" t="s">
        <v>152</v>
      </c>
      <c r="DZ21" s="137" t="s">
        <v>99</v>
      </c>
      <c r="EA21" s="137">
        <v>8</v>
      </c>
      <c r="EC21" s="137" t="s">
        <v>152</v>
      </c>
      <c r="ED21" s="137" t="s">
        <v>69</v>
      </c>
      <c r="EE21" s="137">
        <v>8</v>
      </c>
    </row>
    <row r="22" spans="1:135" ht="12.75">
      <c r="A22" s="137" t="s">
        <v>152</v>
      </c>
      <c r="B22" s="137" t="s">
        <v>35</v>
      </c>
      <c r="C22" s="137">
        <v>6</v>
      </c>
      <c r="E22" s="137" t="s">
        <v>152</v>
      </c>
      <c r="F22" s="137" t="s">
        <v>47</v>
      </c>
      <c r="G22" s="137">
        <v>7</v>
      </c>
      <c r="I22" s="137" t="s">
        <v>152</v>
      </c>
      <c r="J22" s="137" t="s">
        <v>71</v>
      </c>
      <c r="K22" s="137">
        <v>6</v>
      </c>
      <c r="M22" s="137" t="s">
        <v>165</v>
      </c>
      <c r="N22" s="137" t="s">
        <v>35</v>
      </c>
      <c r="O22" s="137">
        <v>7</v>
      </c>
      <c r="Q22" s="137" t="s">
        <v>152</v>
      </c>
      <c r="R22" s="137" t="s">
        <v>100</v>
      </c>
      <c r="S22" s="137">
        <v>6</v>
      </c>
      <c r="U22" s="137" t="s">
        <v>152</v>
      </c>
      <c r="V22" s="137" t="s">
        <v>75</v>
      </c>
      <c r="W22" s="137">
        <v>9</v>
      </c>
      <c r="Y22" s="137" t="s">
        <v>152</v>
      </c>
      <c r="Z22" s="137" t="s">
        <v>75</v>
      </c>
      <c r="AA22" s="137">
        <v>6</v>
      </c>
      <c r="AC22" s="137" t="s">
        <v>152</v>
      </c>
      <c r="AD22" s="137" t="s">
        <v>42</v>
      </c>
      <c r="AE22" s="137">
        <v>7</v>
      </c>
      <c r="AG22" s="137" t="s">
        <v>152</v>
      </c>
      <c r="AH22" s="137" t="s">
        <v>48</v>
      </c>
      <c r="AI22" s="137">
        <v>7</v>
      </c>
      <c r="AK22" s="137" t="s">
        <v>152</v>
      </c>
      <c r="AL22" s="137" t="s">
        <v>104</v>
      </c>
      <c r="AM22" s="137">
        <v>5</v>
      </c>
      <c r="AO22" s="137" t="s">
        <v>152</v>
      </c>
      <c r="AP22" s="137" t="s">
        <v>51</v>
      </c>
      <c r="AQ22" s="137">
        <v>7</v>
      </c>
      <c r="AS22" s="137" t="s">
        <v>152</v>
      </c>
      <c r="AT22" s="137" t="s">
        <v>74</v>
      </c>
      <c r="AU22" s="137">
        <v>7</v>
      </c>
      <c r="AW22" s="137" t="s">
        <v>152</v>
      </c>
      <c r="AX22" s="137" t="s">
        <v>55</v>
      </c>
      <c r="AY22" s="137">
        <v>7</v>
      </c>
      <c r="BA22" s="137" t="s">
        <v>152</v>
      </c>
      <c r="BB22" s="137" t="s">
        <v>99</v>
      </c>
      <c r="BC22" s="137">
        <v>4</v>
      </c>
      <c r="BE22" s="137" t="s">
        <v>152</v>
      </c>
      <c r="BF22" s="137" t="s">
        <v>105</v>
      </c>
      <c r="BG22" s="137">
        <v>8</v>
      </c>
      <c r="BI22" s="137" t="s">
        <v>152</v>
      </c>
      <c r="BJ22" s="137" t="s">
        <v>66</v>
      </c>
      <c r="BK22" s="137">
        <v>6</v>
      </c>
      <c r="BM22" s="137" t="s">
        <v>152</v>
      </c>
      <c r="BN22" s="137" t="s">
        <v>98</v>
      </c>
      <c r="BO22" s="137">
        <v>7</v>
      </c>
      <c r="BQ22" s="137" t="s">
        <v>152</v>
      </c>
      <c r="BR22" s="137" t="s">
        <v>35</v>
      </c>
      <c r="BS22" s="137">
        <v>6</v>
      </c>
      <c r="BU22" s="137" t="s">
        <v>165</v>
      </c>
      <c r="BV22" s="137" t="s">
        <v>100</v>
      </c>
      <c r="BW22" s="137">
        <v>5</v>
      </c>
      <c r="BY22" s="137" t="s">
        <v>152</v>
      </c>
      <c r="BZ22" s="137" t="s">
        <v>96</v>
      </c>
      <c r="CA22" s="137">
        <v>7</v>
      </c>
      <c r="CC22" s="137" t="s">
        <v>152</v>
      </c>
      <c r="CD22" s="137" t="s">
        <v>34</v>
      </c>
      <c r="CE22" s="137">
        <v>6</v>
      </c>
      <c r="CG22" s="137" t="s">
        <v>165</v>
      </c>
      <c r="CH22" s="137" t="s">
        <v>49</v>
      </c>
      <c r="CI22" s="137">
        <v>7</v>
      </c>
      <c r="CK22" s="137" t="s">
        <v>152</v>
      </c>
      <c r="CL22" s="137" t="s">
        <v>48</v>
      </c>
      <c r="CM22" s="137">
        <v>9</v>
      </c>
      <c r="CO22" s="137" t="s">
        <v>165</v>
      </c>
      <c r="CP22" s="137" t="s">
        <v>49</v>
      </c>
      <c r="CQ22" s="137">
        <v>6</v>
      </c>
      <c r="CS22" s="137" t="s">
        <v>165</v>
      </c>
      <c r="CT22" s="137" t="s">
        <v>84</v>
      </c>
      <c r="CU22" s="137">
        <v>7</v>
      </c>
      <c r="CW22" s="137" t="s">
        <v>152</v>
      </c>
      <c r="CX22" s="137" t="s">
        <v>69</v>
      </c>
      <c r="CY22" s="137">
        <v>8</v>
      </c>
      <c r="DA22" s="137" t="s">
        <v>152</v>
      </c>
      <c r="DB22" s="137" t="s">
        <v>93</v>
      </c>
      <c r="DC22" s="137">
        <v>8</v>
      </c>
      <c r="DE22" s="137" t="s">
        <v>152</v>
      </c>
      <c r="DF22" s="137" t="s">
        <v>51</v>
      </c>
      <c r="DG22" s="137">
        <v>10</v>
      </c>
      <c r="DI22" s="137" t="s">
        <v>165</v>
      </c>
      <c r="DJ22" s="137" t="s">
        <v>97</v>
      </c>
      <c r="DK22" s="137">
        <v>5</v>
      </c>
      <c r="DM22" s="137" t="s">
        <v>165</v>
      </c>
      <c r="DN22" s="137" t="s">
        <v>41</v>
      </c>
      <c r="DO22" s="137">
        <v>6</v>
      </c>
      <c r="DQ22" s="137" t="s">
        <v>152</v>
      </c>
      <c r="DR22" s="137" t="s">
        <v>96</v>
      </c>
      <c r="DS22" s="137">
        <v>6</v>
      </c>
      <c r="DU22" s="137" t="s">
        <v>152</v>
      </c>
      <c r="DV22" s="137" t="s">
        <v>74</v>
      </c>
      <c r="DW22" s="137">
        <v>5</v>
      </c>
      <c r="DY22" s="137" t="s">
        <v>152</v>
      </c>
      <c r="DZ22" s="137" t="s">
        <v>117</v>
      </c>
      <c r="EA22" s="137">
        <v>8</v>
      </c>
      <c r="EC22" s="137" t="s">
        <v>152</v>
      </c>
      <c r="ED22" s="137" t="s">
        <v>51</v>
      </c>
      <c r="EE22" s="137">
        <v>8</v>
      </c>
    </row>
    <row r="23" spans="1:135" ht="12.75">
      <c r="A23" s="137" t="s">
        <v>152</v>
      </c>
      <c r="B23" s="137" t="s">
        <v>94</v>
      </c>
      <c r="C23" s="137">
        <v>6</v>
      </c>
      <c r="E23" s="137" t="s">
        <v>152</v>
      </c>
      <c r="F23" s="137" t="s">
        <v>74</v>
      </c>
      <c r="G23" s="137">
        <v>7</v>
      </c>
      <c r="I23" s="137" t="s">
        <v>152</v>
      </c>
      <c r="J23" s="137" t="s">
        <v>86</v>
      </c>
      <c r="K23" s="137">
        <v>6</v>
      </c>
      <c r="M23" s="137" t="s">
        <v>152</v>
      </c>
      <c r="N23" s="137" t="s">
        <v>93</v>
      </c>
      <c r="O23" s="137">
        <v>7</v>
      </c>
      <c r="Q23" s="137" t="s">
        <v>152</v>
      </c>
      <c r="R23" s="137" t="s">
        <v>99</v>
      </c>
      <c r="S23" s="137">
        <v>6</v>
      </c>
      <c r="U23" s="137" t="s">
        <v>152</v>
      </c>
      <c r="V23" s="137" t="s">
        <v>65</v>
      </c>
      <c r="W23" s="137">
        <v>9</v>
      </c>
      <c r="Y23" s="137" t="s">
        <v>152</v>
      </c>
      <c r="Z23" s="137" t="s">
        <v>89</v>
      </c>
      <c r="AA23" s="137">
        <v>6</v>
      </c>
      <c r="AC23" s="137" t="s">
        <v>166</v>
      </c>
      <c r="AD23" s="137" t="s">
        <v>43</v>
      </c>
      <c r="AE23" s="137">
        <v>6</v>
      </c>
      <c r="AG23" s="137" t="s">
        <v>166</v>
      </c>
      <c r="AH23" s="137" t="s">
        <v>40</v>
      </c>
      <c r="AI23" s="137">
        <v>6</v>
      </c>
      <c r="AK23" s="137" t="s">
        <v>166</v>
      </c>
      <c r="AL23" s="137" t="s">
        <v>97</v>
      </c>
      <c r="AM23" s="137">
        <v>4</v>
      </c>
      <c r="AO23" s="137" t="s">
        <v>152</v>
      </c>
      <c r="AP23" s="137" t="s">
        <v>95</v>
      </c>
      <c r="AQ23" s="137">
        <v>7</v>
      </c>
      <c r="AS23" s="137" t="s">
        <v>152</v>
      </c>
      <c r="AT23" s="137" t="s">
        <v>85</v>
      </c>
      <c r="AU23" s="137">
        <v>7</v>
      </c>
      <c r="AW23" s="137" t="s">
        <v>152</v>
      </c>
      <c r="AX23" s="137" t="s">
        <v>96</v>
      </c>
      <c r="AY23" s="137">
        <v>7</v>
      </c>
      <c r="BA23" s="137" t="s">
        <v>152</v>
      </c>
      <c r="BB23" s="137" t="s">
        <v>33</v>
      </c>
      <c r="BC23" s="137">
        <v>4</v>
      </c>
      <c r="BE23" s="137" t="s">
        <v>152</v>
      </c>
      <c r="BF23" s="137" t="s">
        <v>44</v>
      </c>
      <c r="BG23" s="137">
        <v>8</v>
      </c>
      <c r="BI23" s="137" t="s">
        <v>152</v>
      </c>
      <c r="BJ23" s="137" t="s">
        <v>55</v>
      </c>
      <c r="BK23" s="137">
        <v>6</v>
      </c>
      <c r="BM23" s="137" t="s">
        <v>152</v>
      </c>
      <c r="BN23" s="137" t="s">
        <v>33</v>
      </c>
      <c r="BO23" s="137">
        <v>7</v>
      </c>
      <c r="BQ23" s="137" t="s">
        <v>152</v>
      </c>
      <c r="BR23" s="137" t="s">
        <v>85</v>
      </c>
      <c r="BS23" s="137">
        <v>6</v>
      </c>
      <c r="BU23" s="137" t="s">
        <v>152</v>
      </c>
      <c r="BV23" s="137" t="s">
        <v>66</v>
      </c>
      <c r="BW23" s="137">
        <v>5</v>
      </c>
      <c r="BY23" s="137" t="s">
        <v>152</v>
      </c>
      <c r="BZ23" s="137" t="s">
        <v>95</v>
      </c>
      <c r="CA23" s="137">
        <v>7</v>
      </c>
      <c r="CC23" s="137" t="s">
        <v>152</v>
      </c>
      <c r="CD23" s="137" t="s">
        <v>85</v>
      </c>
      <c r="CE23" s="137">
        <v>6</v>
      </c>
      <c r="CG23" s="137" t="s">
        <v>152</v>
      </c>
      <c r="CH23" s="137" t="s">
        <v>107</v>
      </c>
      <c r="CI23" s="137">
        <v>7</v>
      </c>
      <c r="CK23" s="137" t="s">
        <v>152</v>
      </c>
      <c r="CL23" s="137" t="s">
        <v>95</v>
      </c>
      <c r="CM23" s="137">
        <v>9</v>
      </c>
      <c r="CO23" s="137" t="s">
        <v>152</v>
      </c>
      <c r="CP23" s="137" t="s">
        <v>40</v>
      </c>
      <c r="CQ23" s="137">
        <v>6</v>
      </c>
      <c r="CS23" s="137" t="s">
        <v>152</v>
      </c>
      <c r="CT23" s="137" t="s">
        <v>40</v>
      </c>
      <c r="CU23" s="137">
        <v>7</v>
      </c>
      <c r="CW23" s="137" t="s">
        <v>152</v>
      </c>
      <c r="CX23" s="137" t="s">
        <v>106</v>
      </c>
      <c r="CY23" s="137">
        <v>8</v>
      </c>
      <c r="DA23" s="137" t="s">
        <v>152</v>
      </c>
      <c r="DB23" s="137" t="s">
        <v>55</v>
      </c>
      <c r="DC23" s="137">
        <v>8</v>
      </c>
      <c r="DE23" s="137" t="s">
        <v>166</v>
      </c>
      <c r="DF23" s="137" t="s">
        <v>71</v>
      </c>
      <c r="DG23" s="137">
        <v>9</v>
      </c>
      <c r="DI23" s="137" t="s">
        <v>152</v>
      </c>
      <c r="DJ23" s="137" t="s">
        <v>74</v>
      </c>
      <c r="DK23" s="137">
        <v>5</v>
      </c>
      <c r="DM23" s="137" t="s">
        <v>152</v>
      </c>
      <c r="DN23" s="137" t="s">
        <v>107</v>
      </c>
      <c r="DO23" s="137">
        <v>6</v>
      </c>
      <c r="DQ23" s="137" t="s">
        <v>152</v>
      </c>
      <c r="DR23" s="137" t="s">
        <v>68</v>
      </c>
      <c r="DS23" s="137">
        <v>6</v>
      </c>
      <c r="DU23" s="137" t="s">
        <v>152</v>
      </c>
      <c r="DV23" s="137" t="s">
        <v>71</v>
      </c>
      <c r="DW23" s="137">
        <v>5</v>
      </c>
      <c r="DY23" s="137" t="s">
        <v>152</v>
      </c>
      <c r="DZ23" s="137" t="s">
        <v>106</v>
      </c>
      <c r="EA23" s="137">
        <v>8</v>
      </c>
      <c r="EC23" s="137" t="s">
        <v>152</v>
      </c>
      <c r="ED23" s="137" t="s">
        <v>36</v>
      </c>
      <c r="EE23" s="137">
        <v>8</v>
      </c>
    </row>
    <row r="24" spans="1:135" ht="12.75">
      <c r="A24" s="137" t="s">
        <v>152</v>
      </c>
      <c r="B24" s="137" t="s">
        <v>107</v>
      </c>
      <c r="C24" s="137">
        <v>6</v>
      </c>
      <c r="E24" s="137" t="s">
        <v>152</v>
      </c>
      <c r="F24" s="137" t="s">
        <v>101</v>
      </c>
      <c r="G24" s="137">
        <v>7</v>
      </c>
      <c r="I24" s="137" t="s">
        <v>152</v>
      </c>
      <c r="J24" s="137" t="s">
        <v>74</v>
      </c>
      <c r="K24" s="137">
        <v>6</v>
      </c>
      <c r="M24" s="137" t="s">
        <v>152</v>
      </c>
      <c r="N24" s="137" t="s">
        <v>60</v>
      </c>
      <c r="O24" s="137">
        <v>7</v>
      </c>
      <c r="Q24" s="137" t="s">
        <v>152</v>
      </c>
      <c r="R24" s="137" t="s">
        <v>98</v>
      </c>
      <c r="S24" s="137">
        <v>6</v>
      </c>
      <c r="U24" s="137" t="s">
        <v>152</v>
      </c>
      <c r="V24" s="137" t="s">
        <v>55</v>
      </c>
      <c r="W24" s="137">
        <v>9</v>
      </c>
      <c r="Y24" s="137" t="s">
        <v>152</v>
      </c>
      <c r="Z24" s="137" t="s">
        <v>42</v>
      </c>
      <c r="AA24" s="137">
        <v>6</v>
      </c>
      <c r="AC24" s="137" t="s">
        <v>152</v>
      </c>
      <c r="AD24" s="137" t="s">
        <v>38</v>
      </c>
      <c r="AE24" s="137">
        <v>6</v>
      </c>
      <c r="AG24" s="137" t="s">
        <v>152</v>
      </c>
      <c r="AH24" s="137" t="s">
        <v>107</v>
      </c>
      <c r="AI24" s="137">
        <v>6</v>
      </c>
      <c r="AK24" s="137" t="s">
        <v>152</v>
      </c>
      <c r="AL24" s="137" t="s">
        <v>107</v>
      </c>
      <c r="AM24" s="137">
        <v>4</v>
      </c>
      <c r="AO24" s="137" t="s">
        <v>167</v>
      </c>
      <c r="AP24" s="137" t="s">
        <v>97</v>
      </c>
      <c r="AQ24" s="137">
        <v>6</v>
      </c>
      <c r="AS24" s="137" t="s">
        <v>152</v>
      </c>
      <c r="AT24" s="137" t="s">
        <v>99</v>
      </c>
      <c r="AU24" s="137">
        <v>7</v>
      </c>
      <c r="AW24" s="137" t="s">
        <v>152</v>
      </c>
      <c r="AX24" s="137" t="s">
        <v>68</v>
      </c>
      <c r="AY24" s="137">
        <v>7</v>
      </c>
      <c r="BA24" s="137" t="s">
        <v>152</v>
      </c>
      <c r="BB24" s="137" t="s">
        <v>57</v>
      </c>
      <c r="BC24" s="137">
        <v>4</v>
      </c>
      <c r="BE24" s="137" t="s">
        <v>167</v>
      </c>
      <c r="BF24" s="137" t="s">
        <v>84</v>
      </c>
      <c r="BG24" s="137">
        <v>7</v>
      </c>
      <c r="BI24" s="137" t="s">
        <v>152</v>
      </c>
      <c r="BJ24" s="137" t="s">
        <v>36</v>
      </c>
      <c r="BK24" s="137">
        <v>6</v>
      </c>
      <c r="BM24" s="137" t="s">
        <v>152</v>
      </c>
      <c r="BN24" s="137" t="s">
        <v>66</v>
      </c>
      <c r="BO24" s="137">
        <v>7</v>
      </c>
      <c r="BQ24" s="137" t="s">
        <v>152</v>
      </c>
      <c r="BR24" s="137" t="s">
        <v>99</v>
      </c>
      <c r="BS24" s="137">
        <v>6</v>
      </c>
      <c r="BU24" s="137" t="s">
        <v>152</v>
      </c>
      <c r="BV24" s="137" t="s">
        <v>30</v>
      </c>
      <c r="BW24" s="137">
        <v>5</v>
      </c>
      <c r="BY24" s="137" t="s">
        <v>167</v>
      </c>
      <c r="BZ24" s="137" t="s">
        <v>57</v>
      </c>
      <c r="CA24" s="137">
        <v>6</v>
      </c>
      <c r="CC24" s="137" t="s">
        <v>152</v>
      </c>
      <c r="CD24" s="137" t="s">
        <v>33</v>
      </c>
      <c r="CE24" s="137">
        <v>6</v>
      </c>
      <c r="CG24" s="137" t="s">
        <v>152</v>
      </c>
      <c r="CH24" s="137" t="s">
        <v>35</v>
      </c>
      <c r="CI24" s="137">
        <v>7</v>
      </c>
      <c r="CK24" s="137" t="s">
        <v>167</v>
      </c>
      <c r="CL24" s="137" t="s">
        <v>101</v>
      </c>
      <c r="CM24" s="137">
        <v>8</v>
      </c>
      <c r="CO24" s="137" t="s">
        <v>152</v>
      </c>
      <c r="CP24" s="137" t="s">
        <v>74</v>
      </c>
      <c r="CQ24" s="137">
        <v>6</v>
      </c>
      <c r="CS24" s="137" t="s">
        <v>152</v>
      </c>
      <c r="CT24" s="137" t="s">
        <v>107</v>
      </c>
      <c r="CU24" s="137">
        <v>7</v>
      </c>
      <c r="CW24" s="137" t="s">
        <v>152</v>
      </c>
      <c r="CX24" s="137" t="s">
        <v>48</v>
      </c>
      <c r="CY24" s="137">
        <v>8</v>
      </c>
      <c r="DA24" s="137" t="s">
        <v>152</v>
      </c>
      <c r="DB24" s="137" t="s">
        <v>68</v>
      </c>
      <c r="DC24" s="137">
        <v>8</v>
      </c>
      <c r="DE24" s="137" t="s">
        <v>152</v>
      </c>
      <c r="DF24" s="137" t="s">
        <v>85</v>
      </c>
      <c r="DG24" s="137">
        <v>9</v>
      </c>
      <c r="DI24" s="137" t="s">
        <v>152</v>
      </c>
      <c r="DJ24" s="137" t="s">
        <v>103</v>
      </c>
      <c r="DK24" s="137">
        <v>5</v>
      </c>
      <c r="DM24" s="137" t="s">
        <v>152</v>
      </c>
      <c r="DN24" s="137" t="s">
        <v>35</v>
      </c>
      <c r="DO24" s="137">
        <v>6</v>
      </c>
      <c r="DQ24" s="137" t="s">
        <v>167</v>
      </c>
      <c r="DR24" s="137" t="s">
        <v>41</v>
      </c>
      <c r="DS24" s="137">
        <v>5</v>
      </c>
      <c r="DU24" s="137" t="s">
        <v>152</v>
      </c>
      <c r="DV24" s="137" t="s">
        <v>33</v>
      </c>
      <c r="DW24" s="137">
        <v>5</v>
      </c>
      <c r="DY24" s="137" t="s">
        <v>167</v>
      </c>
      <c r="DZ24" s="137" t="s">
        <v>41</v>
      </c>
      <c r="EA24" s="137">
        <v>7</v>
      </c>
      <c r="EC24" s="137" t="s">
        <v>167</v>
      </c>
      <c r="ED24" s="137" t="s">
        <v>84</v>
      </c>
      <c r="EE24" s="137">
        <v>7</v>
      </c>
    </row>
    <row r="25" spans="1:135" ht="12.75">
      <c r="A25" s="137" t="s">
        <v>152</v>
      </c>
      <c r="B25" s="137" t="s">
        <v>49</v>
      </c>
      <c r="C25" s="137">
        <v>6</v>
      </c>
      <c r="E25" s="137" t="s">
        <v>152</v>
      </c>
      <c r="F25" s="137" t="s">
        <v>102</v>
      </c>
      <c r="G25" s="137">
        <v>7</v>
      </c>
      <c r="I25" s="137" t="s">
        <v>152</v>
      </c>
      <c r="J25" s="137" t="s">
        <v>47</v>
      </c>
      <c r="K25" s="137">
        <v>6</v>
      </c>
      <c r="M25" s="137" t="s">
        <v>152</v>
      </c>
      <c r="N25" s="137" t="s">
        <v>67</v>
      </c>
      <c r="O25" s="137">
        <v>7</v>
      </c>
      <c r="Q25" s="137" t="s">
        <v>152</v>
      </c>
      <c r="R25" s="137" t="s">
        <v>36</v>
      </c>
      <c r="S25" s="137">
        <v>6</v>
      </c>
      <c r="U25" s="137" t="s">
        <v>152</v>
      </c>
      <c r="V25" s="137" t="s">
        <v>51</v>
      </c>
      <c r="W25" s="137">
        <v>9</v>
      </c>
      <c r="Y25" s="137" t="s">
        <v>152</v>
      </c>
      <c r="Z25" s="137" t="s">
        <v>95</v>
      </c>
      <c r="AA25" s="137">
        <v>6</v>
      </c>
      <c r="AC25" s="137" t="s">
        <v>152</v>
      </c>
      <c r="AD25" s="137" t="s">
        <v>71</v>
      </c>
      <c r="AE25" s="137">
        <v>6</v>
      </c>
      <c r="AG25" s="137" t="s">
        <v>152</v>
      </c>
      <c r="AH25" s="137" t="s">
        <v>38</v>
      </c>
      <c r="AI25" s="137">
        <v>6</v>
      </c>
      <c r="AK25" s="137" t="s">
        <v>152</v>
      </c>
      <c r="AL25" s="137" t="s">
        <v>86</v>
      </c>
      <c r="AM25" s="137">
        <v>4</v>
      </c>
      <c r="AO25" s="137" t="s">
        <v>152</v>
      </c>
      <c r="AP25" s="137" t="s">
        <v>103</v>
      </c>
      <c r="AQ25" s="137">
        <v>6</v>
      </c>
      <c r="AS25" s="137" t="s">
        <v>152</v>
      </c>
      <c r="AT25" s="137" t="s">
        <v>60</v>
      </c>
      <c r="AU25" s="137">
        <v>7</v>
      </c>
      <c r="AW25" s="137" t="s">
        <v>168</v>
      </c>
      <c r="AX25" s="137" t="s">
        <v>107</v>
      </c>
      <c r="AY25" s="137">
        <v>6</v>
      </c>
      <c r="BA25" s="137" t="s">
        <v>152</v>
      </c>
      <c r="BB25" s="137" t="s">
        <v>42</v>
      </c>
      <c r="BC25" s="137">
        <v>4</v>
      </c>
      <c r="BE25" s="137" t="s">
        <v>152</v>
      </c>
      <c r="BF25" s="137" t="s">
        <v>97</v>
      </c>
      <c r="BG25" s="137">
        <v>7</v>
      </c>
      <c r="BI25" s="137" t="s">
        <v>168</v>
      </c>
      <c r="BJ25" s="137" t="s">
        <v>49</v>
      </c>
      <c r="BK25" s="137">
        <v>5</v>
      </c>
      <c r="BM25" s="137" t="s">
        <v>152</v>
      </c>
      <c r="BN25" s="137" t="s">
        <v>106</v>
      </c>
      <c r="BO25" s="137">
        <v>7</v>
      </c>
      <c r="BQ25" s="137" t="s">
        <v>152</v>
      </c>
      <c r="BR25" s="137" t="s">
        <v>48</v>
      </c>
      <c r="BS25" s="137">
        <v>6</v>
      </c>
      <c r="BU25" s="137" t="s">
        <v>152</v>
      </c>
      <c r="BV25" s="137" t="s">
        <v>117</v>
      </c>
      <c r="BW25" s="137">
        <v>5</v>
      </c>
      <c r="BY25" s="137" t="s">
        <v>152</v>
      </c>
      <c r="BZ25" s="137" t="s">
        <v>28</v>
      </c>
      <c r="CA25" s="137">
        <v>6</v>
      </c>
      <c r="CC25" s="137" t="s">
        <v>152</v>
      </c>
      <c r="CD25" s="137" t="s">
        <v>28</v>
      </c>
      <c r="CE25" s="137">
        <v>6</v>
      </c>
      <c r="CG25" s="137" t="s">
        <v>152</v>
      </c>
      <c r="CH25" s="137" t="s">
        <v>103</v>
      </c>
      <c r="CI25" s="137">
        <v>7</v>
      </c>
      <c r="CK25" s="137" t="s">
        <v>152</v>
      </c>
      <c r="CL25" s="137" t="s">
        <v>83</v>
      </c>
      <c r="CM25" s="137">
        <v>8</v>
      </c>
      <c r="CO25" s="137" t="s">
        <v>152</v>
      </c>
      <c r="CP25" s="137" t="s">
        <v>85</v>
      </c>
      <c r="CQ25" s="137">
        <v>6</v>
      </c>
      <c r="CS25" s="137" t="s">
        <v>152</v>
      </c>
      <c r="CT25" s="137" t="s">
        <v>71</v>
      </c>
      <c r="CU25" s="137">
        <v>7</v>
      </c>
      <c r="CW25" s="137" t="s">
        <v>168</v>
      </c>
      <c r="CX25" s="137" t="s">
        <v>84</v>
      </c>
      <c r="CY25" s="137">
        <v>7</v>
      </c>
      <c r="DA25" s="137" t="s">
        <v>168</v>
      </c>
      <c r="DB25" s="137" t="s">
        <v>43</v>
      </c>
      <c r="DC25" s="137">
        <v>7</v>
      </c>
      <c r="DE25" s="137" t="s">
        <v>168</v>
      </c>
      <c r="DF25" s="137" t="s">
        <v>41</v>
      </c>
      <c r="DG25" s="137">
        <v>8</v>
      </c>
      <c r="DI25" s="137" t="s">
        <v>152</v>
      </c>
      <c r="DJ25" s="137" t="s">
        <v>99</v>
      </c>
      <c r="DK25" s="137">
        <v>5</v>
      </c>
      <c r="DM25" s="137" t="s">
        <v>152</v>
      </c>
      <c r="DN25" s="137" t="s">
        <v>86</v>
      </c>
      <c r="DO25" s="137">
        <v>6</v>
      </c>
      <c r="DQ25" s="137" t="s">
        <v>152</v>
      </c>
      <c r="DR25" s="137" t="s">
        <v>97</v>
      </c>
      <c r="DS25" s="137">
        <v>5</v>
      </c>
      <c r="DU25" s="137" t="s">
        <v>152</v>
      </c>
      <c r="DV25" s="137" t="s">
        <v>102</v>
      </c>
      <c r="DW25" s="137">
        <v>5</v>
      </c>
      <c r="DY25" s="137" t="s">
        <v>152</v>
      </c>
      <c r="DZ25" s="137" t="s">
        <v>97</v>
      </c>
      <c r="EA25" s="137">
        <v>7</v>
      </c>
      <c r="EC25" s="137" t="s">
        <v>152</v>
      </c>
      <c r="ED25" s="137" t="s">
        <v>103</v>
      </c>
      <c r="EE25" s="137">
        <v>7</v>
      </c>
    </row>
    <row r="26" spans="1:135" ht="12.75">
      <c r="A26" s="137" t="s">
        <v>152</v>
      </c>
      <c r="B26" s="137" t="s">
        <v>97</v>
      </c>
      <c r="C26" s="137">
        <v>6</v>
      </c>
      <c r="E26" s="137" t="s">
        <v>152</v>
      </c>
      <c r="F26" s="137" t="s">
        <v>83</v>
      </c>
      <c r="G26" s="137">
        <v>7</v>
      </c>
      <c r="I26" s="137" t="s">
        <v>152</v>
      </c>
      <c r="J26" s="137" t="s">
        <v>43</v>
      </c>
      <c r="K26" s="137">
        <v>6</v>
      </c>
      <c r="M26" s="137" t="s">
        <v>169</v>
      </c>
      <c r="N26" s="137" t="s">
        <v>47</v>
      </c>
      <c r="O26" s="137">
        <v>6</v>
      </c>
      <c r="Q26" s="137" t="s">
        <v>169</v>
      </c>
      <c r="R26" s="137" t="s">
        <v>41</v>
      </c>
      <c r="S26" s="137">
        <v>5</v>
      </c>
      <c r="U26" s="137" t="s">
        <v>152</v>
      </c>
      <c r="V26" s="137" t="s">
        <v>42</v>
      </c>
      <c r="W26" s="137">
        <v>9</v>
      </c>
      <c r="Y26" s="137" t="s">
        <v>169</v>
      </c>
      <c r="Z26" s="137" t="s">
        <v>86</v>
      </c>
      <c r="AA26" s="137">
        <v>5</v>
      </c>
      <c r="AC26" s="137" t="s">
        <v>152</v>
      </c>
      <c r="AD26" s="137" t="s">
        <v>99</v>
      </c>
      <c r="AE26" s="137">
        <v>6</v>
      </c>
      <c r="AG26" s="137" t="s">
        <v>152</v>
      </c>
      <c r="AH26" s="137" t="s">
        <v>99</v>
      </c>
      <c r="AI26" s="137">
        <v>6</v>
      </c>
      <c r="AK26" s="137" t="s">
        <v>152</v>
      </c>
      <c r="AL26" s="137" t="s">
        <v>101</v>
      </c>
      <c r="AM26" s="137">
        <v>4</v>
      </c>
      <c r="AO26" s="137" t="s">
        <v>152</v>
      </c>
      <c r="AP26" s="137" t="s">
        <v>86</v>
      </c>
      <c r="AQ26" s="137">
        <v>6</v>
      </c>
      <c r="AS26" s="137" t="s">
        <v>169</v>
      </c>
      <c r="AT26" s="137" t="s">
        <v>103</v>
      </c>
      <c r="AU26" s="137">
        <v>6</v>
      </c>
      <c r="AW26" s="137" t="s">
        <v>152</v>
      </c>
      <c r="AX26" s="137" t="s">
        <v>36</v>
      </c>
      <c r="AY26" s="137">
        <v>6</v>
      </c>
      <c r="BA26" s="137" t="s">
        <v>152</v>
      </c>
      <c r="BB26" s="137" t="s">
        <v>36</v>
      </c>
      <c r="BC26" s="137">
        <v>4</v>
      </c>
      <c r="BE26" s="137" t="s">
        <v>152</v>
      </c>
      <c r="BF26" s="137" t="s">
        <v>40</v>
      </c>
      <c r="BG26" s="137">
        <v>7</v>
      </c>
      <c r="BI26" s="137" t="s">
        <v>152</v>
      </c>
      <c r="BJ26" s="137" t="s">
        <v>74</v>
      </c>
      <c r="BK26" s="137">
        <v>5</v>
      </c>
      <c r="BM26" s="137" t="s">
        <v>152</v>
      </c>
      <c r="BN26" s="137" t="s">
        <v>104</v>
      </c>
      <c r="BO26" s="137">
        <v>7</v>
      </c>
      <c r="BQ26" s="137" t="s">
        <v>169</v>
      </c>
      <c r="BR26" s="137" t="s">
        <v>102</v>
      </c>
      <c r="BS26" s="137">
        <v>5</v>
      </c>
      <c r="BU26" s="137" t="s">
        <v>152</v>
      </c>
      <c r="BV26" s="137" t="s">
        <v>55</v>
      </c>
      <c r="BW26" s="137">
        <v>5</v>
      </c>
      <c r="BY26" s="137" t="s">
        <v>152</v>
      </c>
      <c r="BZ26" s="137" t="s">
        <v>55</v>
      </c>
      <c r="CA26" s="137">
        <v>6</v>
      </c>
      <c r="CC26" s="137" t="s">
        <v>152</v>
      </c>
      <c r="CD26" s="137" t="s">
        <v>55</v>
      </c>
      <c r="CE26" s="137">
        <v>6</v>
      </c>
      <c r="CG26" s="137" t="s">
        <v>152</v>
      </c>
      <c r="CH26" s="137" t="s">
        <v>60</v>
      </c>
      <c r="CI26" s="137">
        <v>7</v>
      </c>
      <c r="CK26" s="137" t="s">
        <v>152</v>
      </c>
      <c r="CL26" s="137" t="s">
        <v>57</v>
      </c>
      <c r="CM26" s="137">
        <v>8</v>
      </c>
      <c r="CO26" s="137" t="s">
        <v>152</v>
      </c>
      <c r="CP26" s="137" t="s">
        <v>98</v>
      </c>
      <c r="CQ26" s="137">
        <v>6</v>
      </c>
      <c r="CS26" s="137" t="s">
        <v>152</v>
      </c>
      <c r="CT26" s="137" t="s">
        <v>33</v>
      </c>
      <c r="CU26" s="137">
        <v>7</v>
      </c>
      <c r="CW26" s="137" t="s">
        <v>152</v>
      </c>
      <c r="CX26" s="137" t="s">
        <v>49</v>
      </c>
      <c r="CY26" s="137">
        <v>7</v>
      </c>
      <c r="DA26" s="137" t="s">
        <v>152</v>
      </c>
      <c r="DB26" s="137" t="s">
        <v>98</v>
      </c>
      <c r="DC26" s="137">
        <v>7</v>
      </c>
      <c r="DE26" s="137" t="s">
        <v>152</v>
      </c>
      <c r="DF26" s="137" t="s">
        <v>94</v>
      </c>
      <c r="DG26" s="137">
        <v>8</v>
      </c>
      <c r="DI26" s="137" t="s">
        <v>152</v>
      </c>
      <c r="DJ26" s="137" t="s">
        <v>93</v>
      </c>
      <c r="DK26" s="137">
        <v>5</v>
      </c>
      <c r="DM26" s="137" t="s">
        <v>152</v>
      </c>
      <c r="DN26" s="137" t="s">
        <v>44</v>
      </c>
      <c r="DO26" s="137">
        <v>6</v>
      </c>
      <c r="DQ26" s="137" t="s">
        <v>152</v>
      </c>
      <c r="DR26" s="137" t="s">
        <v>49</v>
      </c>
      <c r="DS26" s="137">
        <v>5</v>
      </c>
      <c r="DU26" s="137" t="s">
        <v>152</v>
      </c>
      <c r="DV26" s="137" t="s">
        <v>75</v>
      </c>
      <c r="DW26" s="137">
        <v>5</v>
      </c>
      <c r="DY26" s="137" t="s">
        <v>152</v>
      </c>
      <c r="DZ26" s="137" t="s">
        <v>74</v>
      </c>
      <c r="EA26" s="137">
        <v>7</v>
      </c>
      <c r="EC26" s="137" t="s">
        <v>152</v>
      </c>
      <c r="ED26" s="137" t="s">
        <v>86</v>
      </c>
      <c r="EE26" s="137">
        <v>7</v>
      </c>
    </row>
    <row r="27" spans="1:135" ht="12.75">
      <c r="A27" s="137" t="s">
        <v>170</v>
      </c>
      <c r="B27" s="137" t="s">
        <v>89</v>
      </c>
      <c r="C27" s="137">
        <v>5</v>
      </c>
      <c r="E27" s="137" t="s">
        <v>152</v>
      </c>
      <c r="F27" s="137" t="s">
        <v>57</v>
      </c>
      <c r="G27" s="137">
        <v>7</v>
      </c>
      <c r="I27" s="137" t="s">
        <v>170</v>
      </c>
      <c r="J27" s="137" t="s">
        <v>95</v>
      </c>
      <c r="K27" s="137">
        <v>5</v>
      </c>
      <c r="M27" s="137" t="s">
        <v>152</v>
      </c>
      <c r="N27" s="137" t="s">
        <v>100</v>
      </c>
      <c r="O27" s="137">
        <v>6</v>
      </c>
      <c r="Q27" s="137" t="s">
        <v>152</v>
      </c>
      <c r="R27" s="137" t="s">
        <v>107</v>
      </c>
      <c r="S27" s="137">
        <v>5</v>
      </c>
      <c r="U27" s="137" t="s">
        <v>170</v>
      </c>
      <c r="V27" s="137" t="s">
        <v>97</v>
      </c>
      <c r="W27" s="137">
        <v>8</v>
      </c>
      <c r="Y27" s="137" t="s">
        <v>152</v>
      </c>
      <c r="Z27" s="137" t="s">
        <v>57</v>
      </c>
      <c r="AA27" s="137">
        <v>5</v>
      </c>
      <c r="AC27" s="137" t="s">
        <v>152</v>
      </c>
      <c r="AD27" s="137" t="s">
        <v>60</v>
      </c>
      <c r="AE27" s="137">
        <v>6</v>
      </c>
      <c r="AG27" s="137" t="s">
        <v>152</v>
      </c>
      <c r="AH27" s="137" t="s">
        <v>33</v>
      </c>
      <c r="AI27" s="137">
        <v>6</v>
      </c>
      <c r="AK27" s="137" t="s">
        <v>152</v>
      </c>
      <c r="AL27" s="137" t="s">
        <v>69</v>
      </c>
      <c r="AM27" s="137">
        <v>4</v>
      </c>
      <c r="AO27" s="137" t="s">
        <v>152</v>
      </c>
      <c r="AP27" s="137" t="s">
        <v>71</v>
      </c>
      <c r="AQ27" s="137">
        <v>6</v>
      </c>
      <c r="AS27" s="137" t="s">
        <v>152</v>
      </c>
      <c r="AT27" s="137" t="s">
        <v>102</v>
      </c>
      <c r="AU27" s="137">
        <v>6</v>
      </c>
      <c r="AW27" s="137" t="s">
        <v>170</v>
      </c>
      <c r="AX27" s="137" t="s">
        <v>43</v>
      </c>
      <c r="AY27" s="137">
        <v>5</v>
      </c>
      <c r="BA27" s="137" t="s">
        <v>170</v>
      </c>
      <c r="BB27" s="137" t="s">
        <v>84</v>
      </c>
      <c r="BC27" s="137">
        <v>3</v>
      </c>
      <c r="BE27" s="137" t="s">
        <v>152</v>
      </c>
      <c r="BF27" s="137" t="s">
        <v>38</v>
      </c>
      <c r="BG27" s="137">
        <v>7</v>
      </c>
      <c r="BI27" s="137" t="s">
        <v>152</v>
      </c>
      <c r="BJ27" s="137" t="s">
        <v>101</v>
      </c>
      <c r="BK27" s="137">
        <v>5</v>
      </c>
      <c r="BM27" s="137" t="s">
        <v>170</v>
      </c>
      <c r="BN27" s="137" t="s">
        <v>28</v>
      </c>
      <c r="BO27" s="137">
        <v>6</v>
      </c>
      <c r="BQ27" s="137" t="s">
        <v>152</v>
      </c>
      <c r="BR27" s="137" t="s">
        <v>69</v>
      </c>
      <c r="BS27" s="137">
        <v>5</v>
      </c>
      <c r="BU27" s="137" t="s">
        <v>152</v>
      </c>
      <c r="BV27" s="137" t="s">
        <v>51</v>
      </c>
      <c r="BW27" s="137">
        <v>5</v>
      </c>
      <c r="BY27" s="137" t="s">
        <v>170</v>
      </c>
      <c r="BZ27" s="137" t="s">
        <v>43</v>
      </c>
      <c r="CA27" s="137">
        <v>5</v>
      </c>
      <c r="CC27" s="137" t="s">
        <v>170</v>
      </c>
      <c r="CD27" s="137" t="s">
        <v>97</v>
      </c>
      <c r="CE27" s="137">
        <v>5</v>
      </c>
      <c r="CG27" s="137" t="s">
        <v>152</v>
      </c>
      <c r="CH27" s="137" t="s">
        <v>57</v>
      </c>
      <c r="CI27" s="137">
        <v>7</v>
      </c>
      <c r="CK27" s="137" t="s">
        <v>152</v>
      </c>
      <c r="CL27" s="137" t="s">
        <v>42</v>
      </c>
      <c r="CM27" s="137">
        <v>8</v>
      </c>
      <c r="CO27" s="137" t="s">
        <v>152</v>
      </c>
      <c r="CP27" s="137" t="s">
        <v>102</v>
      </c>
      <c r="CQ27" s="137">
        <v>6</v>
      </c>
      <c r="CS27" s="137" t="s">
        <v>152</v>
      </c>
      <c r="CT27" s="137" t="s">
        <v>57</v>
      </c>
      <c r="CU27" s="137">
        <v>7</v>
      </c>
      <c r="CW27" s="137" t="s">
        <v>152</v>
      </c>
      <c r="CX27" s="137" t="s">
        <v>100</v>
      </c>
      <c r="CY27" s="137">
        <v>7</v>
      </c>
      <c r="DA27" s="137" t="s">
        <v>152</v>
      </c>
      <c r="DB27" s="137" t="s">
        <v>33</v>
      </c>
      <c r="DC27" s="137">
        <v>7</v>
      </c>
      <c r="DE27" s="137" t="s">
        <v>152</v>
      </c>
      <c r="DF27" s="137" t="s">
        <v>102</v>
      </c>
      <c r="DG27" s="137">
        <v>8</v>
      </c>
      <c r="DI27" s="137" t="s">
        <v>152</v>
      </c>
      <c r="DJ27" s="137" t="s">
        <v>28</v>
      </c>
      <c r="DK27" s="137">
        <v>5</v>
      </c>
      <c r="DM27" s="137" t="s">
        <v>170</v>
      </c>
      <c r="DN27" s="137" t="s">
        <v>97</v>
      </c>
      <c r="DO27" s="137">
        <v>5</v>
      </c>
      <c r="DQ27" s="137" t="s">
        <v>152</v>
      </c>
      <c r="DR27" s="137" t="s">
        <v>100</v>
      </c>
      <c r="DS27" s="137">
        <v>5</v>
      </c>
      <c r="DU27" s="137" t="s">
        <v>152</v>
      </c>
      <c r="DV27" s="137" t="s">
        <v>67</v>
      </c>
      <c r="DW27" s="137">
        <v>5</v>
      </c>
      <c r="DY27" s="137" t="s">
        <v>152</v>
      </c>
      <c r="DZ27" s="137" t="s">
        <v>101</v>
      </c>
      <c r="EA27" s="137">
        <v>7</v>
      </c>
      <c r="EC27" s="137" t="s">
        <v>152</v>
      </c>
      <c r="ED27" s="137" t="s">
        <v>34</v>
      </c>
      <c r="EE27" s="137">
        <v>7</v>
      </c>
    </row>
    <row r="28" spans="1:135" ht="12.75">
      <c r="A28" s="137" t="s">
        <v>152</v>
      </c>
      <c r="B28" s="137" t="s">
        <v>105</v>
      </c>
      <c r="C28" s="137">
        <v>5</v>
      </c>
      <c r="E28" s="137" t="s">
        <v>152</v>
      </c>
      <c r="F28" s="137" t="s">
        <v>69</v>
      </c>
      <c r="G28" s="137">
        <v>7</v>
      </c>
      <c r="I28" s="137" t="s">
        <v>152</v>
      </c>
      <c r="J28" s="137" t="s">
        <v>96</v>
      </c>
      <c r="K28" s="137">
        <v>5</v>
      </c>
      <c r="M28" s="137" t="s">
        <v>152</v>
      </c>
      <c r="N28" s="137" t="s">
        <v>98</v>
      </c>
      <c r="O28" s="137">
        <v>6</v>
      </c>
      <c r="Q28" s="137" t="s">
        <v>152</v>
      </c>
      <c r="R28" s="137" t="s">
        <v>47</v>
      </c>
      <c r="S28" s="137">
        <v>5</v>
      </c>
      <c r="U28" s="137" t="s">
        <v>152</v>
      </c>
      <c r="V28" s="137" t="s">
        <v>100</v>
      </c>
      <c r="W28" s="137">
        <v>8</v>
      </c>
      <c r="Y28" s="137" t="s">
        <v>152</v>
      </c>
      <c r="Z28" s="137" t="s">
        <v>28</v>
      </c>
      <c r="AA28" s="137">
        <v>5</v>
      </c>
      <c r="AC28" s="137" t="s">
        <v>152</v>
      </c>
      <c r="AD28" s="137" t="s">
        <v>105</v>
      </c>
      <c r="AE28" s="137">
        <v>6</v>
      </c>
      <c r="AG28" s="137" t="s">
        <v>152</v>
      </c>
      <c r="AH28" s="137" t="s">
        <v>117</v>
      </c>
      <c r="AI28" s="137">
        <v>6</v>
      </c>
      <c r="AK28" s="137" t="s">
        <v>152</v>
      </c>
      <c r="AL28" s="137" t="s">
        <v>36</v>
      </c>
      <c r="AM28" s="137">
        <v>4</v>
      </c>
      <c r="AO28" s="137" t="s">
        <v>152</v>
      </c>
      <c r="AP28" s="137" t="s">
        <v>117</v>
      </c>
      <c r="AQ28" s="137">
        <v>6</v>
      </c>
      <c r="AS28" s="137" t="s">
        <v>152</v>
      </c>
      <c r="AT28" s="137" t="s">
        <v>69</v>
      </c>
      <c r="AU28" s="137">
        <v>6</v>
      </c>
      <c r="AW28" s="137" t="s">
        <v>152</v>
      </c>
      <c r="AX28" s="137" t="s">
        <v>98</v>
      </c>
      <c r="AY28" s="137">
        <v>5</v>
      </c>
      <c r="BA28" s="137" t="s">
        <v>152</v>
      </c>
      <c r="BB28" s="137" t="s">
        <v>97</v>
      </c>
      <c r="BC28" s="137">
        <v>3</v>
      </c>
      <c r="BE28" s="137" t="s">
        <v>171</v>
      </c>
      <c r="BF28" s="137" t="s">
        <v>47</v>
      </c>
      <c r="BG28" s="137">
        <v>6</v>
      </c>
      <c r="BI28" s="137" t="s">
        <v>152</v>
      </c>
      <c r="BJ28" s="137" t="s">
        <v>38</v>
      </c>
      <c r="BK28" s="137">
        <v>5</v>
      </c>
      <c r="BM28" s="137" t="s">
        <v>152</v>
      </c>
      <c r="BN28" s="137" t="s">
        <v>89</v>
      </c>
      <c r="BO28" s="137">
        <v>6</v>
      </c>
      <c r="BQ28" s="137" t="s">
        <v>152</v>
      </c>
      <c r="BR28" s="137" t="s">
        <v>106</v>
      </c>
      <c r="BS28" s="137">
        <v>5</v>
      </c>
      <c r="BU28" s="137" t="s">
        <v>171</v>
      </c>
      <c r="BV28" s="137" t="s">
        <v>41</v>
      </c>
      <c r="BW28" s="137">
        <v>4</v>
      </c>
      <c r="BY28" s="137" t="s">
        <v>152</v>
      </c>
      <c r="BZ28" s="137" t="s">
        <v>86</v>
      </c>
      <c r="CA28" s="137">
        <v>5</v>
      </c>
      <c r="CC28" s="137" t="s">
        <v>152</v>
      </c>
      <c r="CD28" s="137" t="s">
        <v>49</v>
      </c>
      <c r="CE28" s="137">
        <v>5</v>
      </c>
      <c r="CG28" s="137" t="s">
        <v>152</v>
      </c>
      <c r="CH28" s="137" t="s">
        <v>30</v>
      </c>
      <c r="CI28" s="137">
        <v>7</v>
      </c>
      <c r="CK28" s="137" t="s">
        <v>171</v>
      </c>
      <c r="CL28" s="137" t="s">
        <v>74</v>
      </c>
      <c r="CM28" s="137">
        <v>7</v>
      </c>
      <c r="CO28" s="137" t="s">
        <v>152</v>
      </c>
      <c r="CP28" s="137" t="s">
        <v>60</v>
      </c>
      <c r="CQ28" s="137">
        <v>6</v>
      </c>
      <c r="CS28" s="137" t="s">
        <v>152</v>
      </c>
      <c r="CT28" s="137" t="s">
        <v>30</v>
      </c>
      <c r="CU28" s="137">
        <v>7</v>
      </c>
      <c r="CW28" s="137" t="s">
        <v>152</v>
      </c>
      <c r="CX28" s="137" t="s">
        <v>98</v>
      </c>
      <c r="CY28" s="137">
        <v>7</v>
      </c>
      <c r="DA28" s="137" t="s">
        <v>152</v>
      </c>
      <c r="DB28" s="137" t="s">
        <v>105</v>
      </c>
      <c r="DC28" s="137">
        <v>7</v>
      </c>
      <c r="DE28" s="137" t="s">
        <v>152</v>
      </c>
      <c r="DF28" s="137" t="s">
        <v>89</v>
      </c>
      <c r="DG28" s="137">
        <v>8</v>
      </c>
      <c r="DI28" s="137" t="s">
        <v>152</v>
      </c>
      <c r="DJ28" s="137" t="s">
        <v>67</v>
      </c>
      <c r="DK28" s="137">
        <v>5</v>
      </c>
      <c r="DM28" s="137" t="s">
        <v>152</v>
      </c>
      <c r="DN28" s="137" t="s">
        <v>94</v>
      </c>
      <c r="DO28" s="137">
        <v>5</v>
      </c>
      <c r="DQ28" s="137" t="s">
        <v>152</v>
      </c>
      <c r="DR28" s="137" t="s">
        <v>38</v>
      </c>
      <c r="DS28" s="137">
        <v>5</v>
      </c>
      <c r="DU28" s="137" t="s">
        <v>152</v>
      </c>
      <c r="DV28" s="137" t="s">
        <v>106</v>
      </c>
      <c r="DW28" s="137">
        <v>5</v>
      </c>
      <c r="DY28" s="137" t="s">
        <v>152</v>
      </c>
      <c r="DZ28" s="137" t="s">
        <v>93</v>
      </c>
      <c r="EA28" s="137">
        <v>7</v>
      </c>
      <c r="EC28" s="137" t="s">
        <v>152</v>
      </c>
      <c r="ED28" s="137" t="s">
        <v>75</v>
      </c>
      <c r="EE28" s="137">
        <v>7</v>
      </c>
    </row>
    <row r="29" spans="1:135" ht="12.75">
      <c r="A29" s="137" t="s">
        <v>152</v>
      </c>
      <c r="B29" s="137" t="s">
        <v>93</v>
      </c>
      <c r="C29" s="137">
        <v>5</v>
      </c>
      <c r="E29" s="137" t="s">
        <v>152</v>
      </c>
      <c r="F29" s="137" t="s">
        <v>65</v>
      </c>
      <c r="G29" s="137">
        <v>7</v>
      </c>
      <c r="I29" s="137" t="s">
        <v>152</v>
      </c>
      <c r="J29" s="137" t="s">
        <v>48</v>
      </c>
      <c r="K29" s="137">
        <v>5</v>
      </c>
      <c r="M29" s="137" t="s">
        <v>152</v>
      </c>
      <c r="N29" s="137" t="s">
        <v>102</v>
      </c>
      <c r="O29" s="137">
        <v>6</v>
      </c>
      <c r="Q29" s="137" t="s">
        <v>152</v>
      </c>
      <c r="R29" s="137" t="s">
        <v>74</v>
      </c>
      <c r="S29" s="137">
        <v>5</v>
      </c>
      <c r="U29" s="137" t="s">
        <v>152</v>
      </c>
      <c r="V29" s="137" t="s">
        <v>101</v>
      </c>
      <c r="W29" s="137">
        <v>8</v>
      </c>
      <c r="Y29" s="137" t="s">
        <v>152</v>
      </c>
      <c r="Z29" s="137" t="s">
        <v>117</v>
      </c>
      <c r="AA29" s="137">
        <v>5</v>
      </c>
      <c r="AC29" s="137" t="s">
        <v>152</v>
      </c>
      <c r="AD29" s="137" t="s">
        <v>67</v>
      </c>
      <c r="AE29" s="137">
        <v>6</v>
      </c>
      <c r="AG29" s="137" t="s">
        <v>152</v>
      </c>
      <c r="AH29" s="137" t="s">
        <v>106</v>
      </c>
      <c r="AI29" s="137">
        <v>6</v>
      </c>
      <c r="AK29" s="137" t="s">
        <v>152</v>
      </c>
      <c r="AL29" s="137" t="s">
        <v>96</v>
      </c>
      <c r="AM29" s="137">
        <v>4</v>
      </c>
      <c r="AO29" s="137" t="s">
        <v>152</v>
      </c>
      <c r="AP29" s="137" t="s">
        <v>104</v>
      </c>
      <c r="AQ29" s="137">
        <v>6</v>
      </c>
      <c r="AS29" s="137" t="s">
        <v>152</v>
      </c>
      <c r="AT29" s="137" t="s">
        <v>105</v>
      </c>
      <c r="AU29" s="137">
        <v>6</v>
      </c>
      <c r="AW29" s="137" t="s">
        <v>152</v>
      </c>
      <c r="AX29" s="137" t="s">
        <v>30</v>
      </c>
      <c r="AY29" s="137">
        <v>5</v>
      </c>
      <c r="BA29" s="137" t="s">
        <v>152</v>
      </c>
      <c r="BB29" s="137" t="s">
        <v>49</v>
      </c>
      <c r="BC29" s="137">
        <v>3</v>
      </c>
      <c r="BE29" s="137" t="s">
        <v>152</v>
      </c>
      <c r="BF29" s="137" t="s">
        <v>35</v>
      </c>
      <c r="BG29" s="137">
        <v>6</v>
      </c>
      <c r="BI29" s="137" t="s">
        <v>152</v>
      </c>
      <c r="BJ29" s="137" t="s">
        <v>30</v>
      </c>
      <c r="BK29" s="137">
        <v>5</v>
      </c>
      <c r="BM29" s="137" t="s">
        <v>152</v>
      </c>
      <c r="BN29" s="137" t="s">
        <v>96</v>
      </c>
      <c r="BO29" s="137">
        <v>6</v>
      </c>
      <c r="BQ29" s="137" t="s">
        <v>172</v>
      </c>
      <c r="BR29" s="137" t="s">
        <v>41</v>
      </c>
      <c r="BS29" s="137">
        <v>4</v>
      </c>
      <c r="BU29" s="137" t="s">
        <v>152</v>
      </c>
      <c r="BV29" s="137" t="s">
        <v>97</v>
      </c>
      <c r="BW29" s="137">
        <v>4</v>
      </c>
      <c r="BY29" s="137" t="s">
        <v>152</v>
      </c>
      <c r="BZ29" s="137" t="s">
        <v>85</v>
      </c>
      <c r="CA29" s="137">
        <v>5</v>
      </c>
      <c r="CC29" s="137" t="s">
        <v>152</v>
      </c>
      <c r="CD29" s="137" t="s">
        <v>94</v>
      </c>
      <c r="CE29" s="137">
        <v>5</v>
      </c>
      <c r="CG29" s="137" t="s">
        <v>152</v>
      </c>
      <c r="CH29" s="137" t="s">
        <v>105</v>
      </c>
      <c r="CI29" s="137">
        <v>7</v>
      </c>
      <c r="CK29" s="137" t="s">
        <v>152</v>
      </c>
      <c r="CL29" s="137" t="s">
        <v>100</v>
      </c>
      <c r="CM29" s="137">
        <v>7</v>
      </c>
      <c r="CO29" s="137" t="s">
        <v>152</v>
      </c>
      <c r="CP29" s="137" t="s">
        <v>57</v>
      </c>
      <c r="CQ29" s="137">
        <v>6</v>
      </c>
      <c r="CS29" s="137" t="s">
        <v>152</v>
      </c>
      <c r="CT29" s="137" t="s">
        <v>69</v>
      </c>
      <c r="CU29" s="137">
        <v>7</v>
      </c>
      <c r="CW29" s="137" t="s">
        <v>152</v>
      </c>
      <c r="CX29" s="137" t="s">
        <v>28</v>
      </c>
      <c r="CY29" s="137">
        <v>7</v>
      </c>
      <c r="DA29" s="137" t="s">
        <v>152</v>
      </c>
      <c r="DB29" s="137" t="s">
        <v>36</v>
      </c>
      <c r="DC29" s="137">
        <v>7</v>
      </c>
      <c r="DE29" s="137" t="s">
        <v>152</v>
      </c>
      <c r="DF29" s="137" t="s">
        <v>36</v>
      </c>
      <c r="DG29" s="137">
        <v>8</v>
      </c>
      <c r="DI29" s="137" t="s">
        <v>172</v>
      </c>
      <c r="DJ29" s="137" t="s">
        <v>49</v>
      </c>
      <c r="DK29" s="137">
        <v>4</v>
      </c>
      <c r="DM29" s="137" t="s">
        <v>152</v>
      </c>
      <c r="DN29" s="137" t="s">
        <v>102</v>
      </c>
      <c r="DO29" s="137">
        <v>5</v>
      </c>
      <c r="DQ29" s="137" t="s">
        <v>152</v>
      </c>
      <c r="DR29" s="137" t="s">
        <v>85</v>
      </c>
      <c r="DS29" s="137">
        <v>5</v>
      </c>
      <c r="DU29" s="137" t="s">
        <v>152</v>
      </c>
      <c r="DV29" s="137" t="s">
        <v>42</v>
      </c>
      <c r="DW29" s="137">
        <v>5</v>
      </c>
      <c r="DY29" s="137" t="s">
        <v>152</v>
      </c>
      <c r="DZ29" s="137" t="s">
        <v>57</v>
      </c>
      <c r="EA29" s="137">
        <v>7</v>
      </c>
      <c r="EC29" s="137" t="s">
        <v>152</v>
      </c>
      <c r="ED29" s="137" t="s">
        <v>68</v>
      </c>
      <c r="EE29" s="137">
        <v>7</v>
      </c>
    </row>
    <row r="30" spans="1:135" ht="12.75">
      <c r="A30" s="137" t="s">
        <v>152</v>
      </c>
      <c r="B30" s="137" t="s">
        <v>47</v>
      </c>
      <c r="C30" s="137">
        <v>5</v>
      </c>
      <c r="E30" s="137" t="s">
        <v>152</v>
      </c>
      <c r="F30" s="137" t="s">
        <v>96</v>
      </c>
      <c r="G30" s="137">
        <v>7</v>
      </c>
      <c r="I30" s="137" t="s">
        <v>152</v>
      </c>
      <c r="J30" s="137" t="s">
        <v>67</v>
      </c>
      <c r="K30" s="137">
        <v>5</v>
      </c>
      <c r="M30" s="137" t="s">
        <v>152</v>
      </c>
      <c r="N30" s="137" t="s">
        <v>30</v>
      </c>
      <c r="O30" s="137">
        <v>6</v>
      </c>
      <c r="Q30" s="137" t="s">
        <v>152</v>
      </c>
      <c r="R30" s="137" t="s">
        <v>71</v>
      </c>
      <c r="S30" s="137">
        <v>5</v>
      </c>
      <c r="U30" s="137" t="s">
        <v>152</v>
      </c>
      <c r="V30" s="137" t="s">
        <v>98</v>
      </c>
      <c r="W30" s="137">
        <v>8</v>
      </c>
      <c r="Y30" s="137" t="s">
        <v>152</v>
      </c>
      <c r="Z30" s="137" t="s">
        <v>105</v>
      </c>
      <c r="AA30" s="137">
        <v>5</v>
      </c>
      <c r="AC30" s="137" t="s">
        <v>152</v>
      </c>
      <c r="AD30" s="137" t="s">
        <v>44</v>
      </c>
      <c r="AE30" s="137">
        <v>6</v>
      </c>
      <c r="AG30" s="137" t="s">
        <v>152</v>
      </c>
      <c r="AH30" s="137" t="s">
        <v>68</v>
      </c>
      <c r="AI30" s="137">
        <v>6</v>
      </c>
      <c r="AK30" s="137" t="s">
        <v>173</v>
      </c>
      <c r="AL30" s="137" t="s">
        <v>40</v>
      </c>
      <c r="AM30" s="137">
        <v>3</v>
      </c>
      <c r="AO30" s="137" t="s">
        <v>173</v>
      </c>
      <c r="AP30" s="137" t="s">
        <v>35</v>
      </c>
      <c r="AQ30" s="137">
        <v>5</v>
      </c>
      <c r="AS30" s="137" t="s">
        <v>152</v>
      </c>
      <c r="AT30" s="137" t="s">
        <v>42</v>
      </c>
      <c r="AU30" s="137">
        <v>6</v>
      </c>
      <c r="AW30" s="137" t="s">
        <v>152</v>
      </c>
      <c r="AX30" s="137" t="s">
        <v>117</v>
      </c>
      <c r="AY30" s="137">
        <v>5</v>
      </c>
      <c r="BA30" s="137" t="s">
        <v>152</v>
      </c>
      <c r="BB30" s="137" t="s">
        <v>107</v>
      </c>
      <c r="BC30" s="137">
        <v>3</v>
      </c>
      <c r="BE30" s="137" t="s">
        <v>152</v>
      </c>
      <c r="BF30" s="137" t="s">
        <v>66</v>
      </c>
      <c r="BG30" s="137">
        <v>6</v>
      </c>
      <c r="BI30" s="137" t="s">
        <v>152</v>
      </c>
      <c r="BJ30" s="137" t="s">
        <v>51</v>
      </c>
      <c r="BK30" s="137">
        <v>5</v>
      </c>
      <c r="BM30" s="137" t="s">
        <v>152</v>
      </c>
      <c r="BN30" s="137" t="s">
        <v>95</v>
      </c>
      <c r="BO30" s="137">
        <v>6</v>
      </c>
      <c r="BQ30" s="137" t="s">
        <v>152</v>
      </c>
      <c r="BR30" s="137" t="s">
        <v>49</v>
      </c>
      <c r="BS30" s="137">
        <v>4</v>
      </c>
      <c r="BU30" s="137" t="s">
        <v>152</v>
      </c>
      <c r="BV30" s="137" t="s">
        <v>35</v>
      </c>
      <c r="BW30" s="137">
        <v>4</v>
      </c>
      <c r="BY30" s="137" t="s">
        <v>152</v>
      </c>
      <c r="BZ30" s="137" t="s">
        <v>98</v>
      </c>
      <c r="CA30" s="137">
        <v>5</v>
      </c>
      <c r="CC30" s="137" t="s">
        <v>152</v>
      </c>
      <c r="CD30" s="137" t="s">
        <v>74</v>
      </c>
      <c r="CE30" s="137">
        <v>5</v>
      </c>
      <c r="CG30" s="137" t="s">
        <v>152</v>
      </c>
      <c r="CH30" s="137" t="s">
        <v>44</v>
      </c>
      <c r="CI30" s="137">
        <v>7</v>
      </c>
      <c r="CK30" s="137" t="s">
        <v>152</v>
      </c>
      <c r="CL30" s="137" t="s">
        <v>34</v>
      </c>
      <c r="CM30" s="137">
        <v>7</v>
      </c>
      <c r="CO30" s="137" t="s">
        <v>152</v>
      </c>
      <c r="CP30" s="137" t="s">
        <v>28</v>
      </c>
      <c r="CQ30" s="137">
        <v>6</v>
      </c>
      <c r="CS30" s="137" t="s">
        <v>152</v>
      </c>
      <c r="CT30" s="137" t="s">
        <v>44</v>
      </c>
      <c r="CU30" s="137">
        <v>7</v>
      </c>
      <c r="CW30" s="137" t="s">
        <v>173</v>
      </c>
      <c r="CX30" s="137" t="s">
        <v>35</v>
      </c>
      <c r="CY30" s="137">
        <v>6</v>
      </c>
      <c r="DA30" s="137" t="s">
        <v>173</v>
      </c>
      <c r="DB30" s="137" t="s">
        <v>107</v>
      </c>
      <c r="DC30" s="137">
        <v>6</v>
      </c>
      <c r="DE30" s="137" t="s">
        <v>173</v>
      </c>
      <c r="DF30" s="137" t="s">
        <v>97</v>
      </c>
      <c r="DG30" s="137">
        <v>7</v>
      </c>
      <c r="DI30" s="137" t="s">
        <v>152</v>
      </c>
      <c r="DJ30" s="137" t="s">
        <v>38</v>
      </c>
      <c r="DK30" s="137">
        <v>4</v>
      </c>
      <c r="DM30" s="137" t="s">
        <v>152</v>
      </c>
      <c r="DN30" s="137" t="s">
        <v>60</v>
      </c>
      <c r="DO30" s="137">
        <v>5</v>
      </c>
      <c r="DQ30" s="137" t="s">
        <v>152</v>
      </c>
      <c r="DR30" s="137" t="s">
        <v>102</v>
      </c>
      <c r="DS30" s="137">
        <v>5</v>
      </c>
      <c r="DU30" s="137" t="s">
        <v>173</v>
      </c>
      <c r="DV30" s="137" t="s">
        <v>41</v>
      </c>
      <c r="DW30" s="137">
        <v>4</v>
      </c>
      <c r="DY30" s="137" t="s">
        <v>152</v>
      </c>
      <c r="DZ30" s="137" t="s">
        <v>105</v>
      </c>
      <c r="EA30" s="137">
        <v>7</v>
      </c>
      <c r="EC30" s="137" t="s">
        <v>152</v>
      </c>
      <c r="ED30" s="137" t="s">
        <v>95</v>
      </c>
      <c r="EE30" s="137">
        <v>7</v>
      </c>
    </row>
    <row r="31" spans="1:135" ht="12.75">
      <c r="A31" s="137" t="s">
        <v>152</v>
      </c>
      <c r="B31" s="137" t="s">
        <v>41</v>
      </c>
      <c r="C31" s="137">
        <v>5</v>
      </c>
      <c r="E31" s="137" t="s">
        <v>174</v>
      </c>
      <c r="F31" s="137" t="s">
        <v>49</v>
      </c>
      <c r="G31" s="137">
        <v>6</v>
      </c>
      <c r="I31" s="137" t="s">
        <v>152</v>
      </c>
      <c r="J31" s="137" t="s">
        <v>28</v>
      </c>
      <c r="K31" s="137">
        <v>5</v>
      </c>
      <c r="M31" s="137" t="s">
        <v>152</v>
      </c>
      <c r="N31" s="137" t="s">
        <v>96</v>
      </c>
      <c r="O31" s="137">
        <v>6</v>
      </c>
      <c r="Q31" s="137" t="s">
        <v>152</v>
      </c>
      <c r="R31" s="137" t="s">
        <v>55</v>
      </c>
      <c r="S31" s="137">
        <v>5</v>
      </c>
      <c r="U31" s="137" t="s">
        <v>152</v>
      </c>
      <c r="V31" s="137" t="s">
        <v>57</v>
      </c>
      <c r="W31" s="137">
        <v>8</v>
      </c>
      <c r="Y31" s="137" t="s">
        <v>152</v>
      </c>
      <c r="Z31" s="137" t="s">
        <v>68</v>
      </c>
      <c r="AA31" s="137">
        <v>5</v>
      </c>
      <c r="AC31" s="137" t="s">
        <v>152</v>
      </c>
      <c r="AD31" s="137" t="s">
        <v>55</v>
      </c>
      <c r="AE31" s="137">
        <v>6</v>
      </c>
      <c r="AG31" s="137" t="s">
        <v>152</v>
      </c>
      <c r="AH31" s="137" t="s">
        <v>95</v>
      </c>
      <c r="AI31" s="137">
        <v>6</v>
      </c>
      <c r="AK31" s="137" t="s">
        <v>152</v>
      </c>
      <c r="AL31" s="137" t="s">
        <v>34</v>
      </c>
      <c r="AM31" s="137">
        <v>3</v>
      </c>
      <c r="AO31" s="137" t="s">
        <v>152</v>
      </c>
      <c r="AP31" s="137" t="s">
        <v>99</v>
      </c>
      <c r="AQ31" s="137">
        <v>5</v>
      </c>
      <c r="AS31" s="137" t="s">
        <v>152</v>
      </c>
      <c r="AT31" s="137" t="s">
        <v>68</v>
      </c>
      <c r="AU31" s="137">
        <v>6</v>
      </c>
      <c r="AW31" s="137" t="s">
        <v>152</v>
      </c>
      <c r="AX31" s="137" t="s">
        <v>69</v>
      </c>
      <c r="AY31" s="137">
        <v>5</v>
      </c>
      <c r="BA31" s="137" t="s">
        <v>152</v>
      </c>
      <c r="BB31" s="137" t="s">
        <v>35</v>
      </c>
      <c r="BC31" s="137">
        <v>3</v>
      </c>
      <c r="BE31" s="137" t="s">
        <v>152</v>
      </c>
      <c r="BF31" s="137" t="s">
        <v>30</v>
      </c>
      <c r="BG31" s="137">
        <v>6</v>
      </c>
      <c r="BI31" s="137" t="s">
        <v>152</v>
      </c>
      <c r="BJ31" s="137" t="s">
        <v>104</v>
      </c>
      <c r="BK31" s="137">
        <v>5</v>
      </c>
      <c r="BM31" s="137" t="s">
        <v>174</v>
      </c>
      <c r="BN31" s="137" t="s">
        <v>94</v>
      </c>
      <c r="BO31" s="137">
        <v>5</v>
      </c>
      <c r="BQ31" s="137" t="s">
        <v>152</v>
      </c>
      <c r="BR31" s="137" t="s">
        <v>100</v>
      </c>
      <c r="BS31" s="137">
        <v>4</v>
      </c>
      <c r="BU31" s="137" t="s">
        <v>152</v>
      </c>
      <c r="BV31" s="137" t="s">
        <v>34</v>
      </c>
      <c r="BW31" s="137">
        <v>4</v>
      </c>
      <c r="BY31" s="137" t="s">
        <v>152</v>
      </c>
      <c r="BZ31" s="137" t="s">
        <v>102</v>
      </c>
      <c r="CA31" s="137">
        <v>5</v>
      </c>
      <c r="CC31" s="137" t="s">
        <v>152</v>
      </c>
      <c r="CD31" s="137" t="s">
        <v>66</v>
      </c>
      <c r="CE31" s="137">
        <v>5</v>
      </c>
      <c r="CG31" s="137" t="s">
        <v>152</v>
      </c>
      <c r="CH31" s="137" t="s">
        <v>104</v>
      </c>
      <c r="CI31" s="137">
        <v>7</v>
      </c>
      <c r="CK31" s="137" t="s">
        <v>152</v>
      </c>
      <c r="CL31" s="137" t="s">
        <v>85</v>
      </c>
      <c r="CM31" s="137">
        <v>7</v>
      </c>
      <c r="CO31" s="137" t="s">
        <v>152</v>
      </c>
      <c r="CP31" s="137" t="s">
        <v>67</v>
      </c>
      <c r="CQ31" s="137">
        <v>6</v>
      </c>
      <c r="CS31" s="137" t="s">
        <v>152</v>
      </c>
      <c r="CT31" s="137" t="s">
        <v>55</v>
      </c>
      <c r="CU31" s="137">
        <v>7</v>
      </c>
      <c r="CW31" s="137" t="s">
        <v>152</v>
      </c>
      <c r="CX31" s="137" t="s">
        <v>86</v>
      </c>
      <c r="CY31" s="137">
        <v>6</v>
      </c>
      <c r="DA31" s="137" t="s">
        <v>152</v>
      </c>
      <c r="DB31" s="137" t="s">
        <v>74</v>
      </c>
      <c r="DC31" s="137">
        <v>6</v>
      </c>
      <c r="DE31" s="137" t="s">
        <v>152</v>
      </c>
      <c r="DF31" s="137" t="s">
        <v>49</v>
      </c>
      <c r="DG31" s="137">
        <v>7</v>
      </c>
      <c r="DI31" s="137" t="s">
        <v>174</v>
      </c>
      <c r="DJ31" s="137" t="s">
        <v>84</v>
      </c>
      <c r="DK31" s="137">
        <v>3</v>
      </c>
      <c r="DM31" s="137" t="s">
        <v>152</v>
      </c>
      <c r="DN31" s="137" t="s">
        <v>57</v>
      </c>
      <c r="DO31" s="137">
        <v>5</v>
      </c>
      <c r="DQ31" s="137" t="s">
        <v>152</v>
      </c>
      <c r="DR31" s="137" t="s">
        <v>44</v>
      </c>
      <c r="DS31" s="137">
        <v>5</v>
      </c>
      <c r="DU31" s="137" t="s">
        <v>152</v>
      </c>
      <c r="DV31" s="137" t="s">
        <v>49</v>
      </c>
      <c r="DW31" s="137">
        <v>4</v>
      </c>
      <c r="DY31" s="137" t="s">
        <v>152</v>
      </c>
      <c r="DZ31" s="137" t="s">
        <v>95</v>
      </c>
      <c r="EA31" s="137">
        <v>7</v>
      </c>
      <c r="EC31" s="137" t="s">
        <v>174</v>
      </c>
      <c r="ED31" s="137" t="s">
        <v>41</v>
      </c>
      <c r="EE31" s="137">
        <v>6</v>
      </c>
    </row>
    <row r="32" spans="1:135" ht="12.75">
      <c r="A32" s="137" t="s">
        <v>175</v>
      </c>
      <c r="B32" s="137" t="s">
        <v>68</v>
      </c>
      <c r="C32" s="137">
        <v>4</v>
      </c>
      <c r="E32" s="137" t="s">
        <v>152</v>
      </c>
      <c r="F32" s="137" t="s">
        <v>107</v>
      </c>
      <c r="G32" s="137">
        <v>6</v>
      </c>
      <c r="I32" s="137" t="s">
        <v>152</v>
      </c>
      <c r="J32" s="137" t="s">
        <v>85</v>
      </c>
      <c r="K32" s="137">
        <v>5</v>
      </c>
      <c r="M32" s="137" t="s">
        <v>175</v>
      </c>
      <c r="N32" s="137" t="s">
        <v>84</v>
      </c>
      <c r="O32" s="137">
        <v>5</v>
      </c>
      <c r="Q32" s="137" t="s">
        <v>152</v>
      </c>
      <c r="R32" s="137" t="s">
        <v>104</v>
      </c>
      <c r="S32" s="137">
        <v>5</v>
      </c>
      <c r="U32" s="137" t="s">
        <v>152</v>
      </c>
      <c r="V32" s="137" t="s">
        <v>28</v>
      </c>
      <c r="W32" s="137">
        <v>8</v>
      </c>
      <c r="Y32" s="137" t="s">
        <v>175</v>
      </c>
      <c r="Z32" s="137" t="s">
        <v>47</v>
      </c>
      <c r="AA32" s="137">
        <v>4</v>
      </c>
      <c r="AC32" s="137" t="s">
        <v>152</v>
      </c>
      <c r="AD32" s="137" t="s">
        <v>89</v>
      </c>
      <c r="AE32" s="137">
        <v>6</v>
      </c>
      <c r="AG32" s="137" t="s">
        <v>175</v>
      </c>
      <c r="AH32" s="137" t="s">
        <v>84</v>
      </c>
      <c r="AI32" s="137">
        <v>5</v>
      </c>
      <c r="AK32" s="137" t="s">
        <v>152</v>
      </c>
      <c r="AL32" s="137" t="s">
        <v>60</v>
      </c>
      <c r="AM32" s="137">
        <v>3</v>
      </c>
      <c r="AO32" s="137" t="s">
        <v>152</v>
      </c>
      <c r="AP32" s="137" t="s">
        <v>102</v>
      </c>
      <c r="AQ32" s="137">
        <v>5</v>
      </c>
      <c r="AS32" s="137" t="s">
        <v>152</v>
      </c>
      <c r="AT32" s="137" t="s">
        <v>95</v>
      </c>
      <c r="AU32" s="137">
        <v>6</v>
      </c>
      <c r="AW32" s="137" t="s">
        <v>152</v>
      </c>
      <c r="AX32" s="137" t="s">
        <v>67</v>
      </c>
      <c r="AY32" s="137">
        <v>5</v>
      </c>
      <c r="BA32" s="137" t="s">
        <v>152</v>
      </c>
      <c r="BB32" s="137" t="s">
        <v>74</v>
      </c>
      <c r="BC32" s="137">
        <v>3</v>
      </c>
      <c r="BE32" s="137" t="s">
        <v>152</v>
      </c>
      <c r="BF32" s="137" t="s">
        <v>67</v>
      </c>
      <c r="BG32" s="137">
        <v>6</v>
      </c>
      <c r="BI32" s="137" t="s">
        <v>152</v>
      </c>
      <c r="BJ32" s="137" t="s">
        <v>96</v>
      </c>
      <c r="BK32" s="137">
        <v>5</v>
      </c>
      <c r="BM32" s="137" t="s">
        <v>152</v>
      </c>
      <c r="BN32" s="137" t="s">
        <v>35</v>
      </c>
      <c r="BO32" s="137">
        <v>5</v>
      </c>
      <c r="BQ32" s="137" t="s">
        <v>152</v>
      </c>
      <c r="BR32" s="137" t="s">
        <v>38</v>
      </c>
      <c r="BS32" s="137">
        <v>4</v>
      </c>
      <c r="BU32" s="137" t="s">
        <v>152</v>
      </c>
      <c r="BV32" s="137" t="s">
        <v>102</v>
      </c>
      <c r="BW32" s="137">
        <v>4</v>
      </c>
      <c r="BY32" s="137" t="s">
        <v>152</v>
      </c>
      <c r="BZ32" s="137" t="s">
        <v>117</v>
      </c>
      <c r="CA32" s="137">
        <v>5</v>
      </c>
      <c r="CC32" s="137" t="s">
        <v>152</v>
      </c>
      <c r="CD32" s="137" t="s">
        <v>83</v>
      </c>
      <c r="CE32" s="137">
        <v>5</v>
      </c>
      <c r="CG32" s="137" t="s">
        <v>175</v>
      </c>
      <c r="CH32" s="137" t="s">
        <v>84</v>
      </c>
      <c r="CI32" s="137">
        <v>6</v>
      </c>
      <c r="CK32" s="137" t="s">
        <v>152</v>
      </c>
      <c r="CL32" s="137" t="s">
        <v>75</v>
      </c>
      <c r="CM32" s="137">
        <v>7</v>
      </c>
      <c r="CO32" s="137" t="s">
        <v>152</v>
      </c>
      <c r="CP32" s="137" t="s">
        <v>42</v>
      </c>
      <c r="CQ32" s="137">
        <v>6</v>
      </c>
      <c r="CS32" s="137" t="s">
        <v>175</v>
      </c>
      <c r="CT32" s="137" t="s">
        <v>34</v>
      </c>
      <c r="CU32" s="137">
        <v>6</v>
      </c>
      <c r="CW32" s="137" t="s">
        <v>152</v>
      </c>
      <c r="CX32" s="137" t="s">
        <v>117</v>
      </c>
      <c r="CY32" s="137">
        <v>6</v>
      </c>
      <c r="DA32" s="137" t="s">
        <v>152</v>
      </c>
      <c r="DB32" s="137" t="s">
        <v>103</v>
      </c>
      <c r="DC32" s="137">
        <v>6</v>
      </c>
      <c r="DE32" s="137" t="s">
        <v>152</v>
      </c>
      <c r="DF32" s="137" t="s">
        <v>103</v>
      </c>
      <c r="DG32" s="137">
        <v>7</v>
      </c>
      <c r="DI32" s="137" t="s">
        <v>152</v>
      </c>
      <c r="DJ32" s="137" t="s">
        <v>40</v>
      </c>
      <c r="DK32" s="137">
        <v>3</v>
      </c>
      <c r="DM32" s="137" t="s">
        <v>152</v>
      </c>
      <c r="DN32" s="137" t="s">
        <v>28</v>
      </c>
      <c r="DO32" s="137">
        <v>5</v>
      </c>
      <c r="DQ32" s="137" t="s">
        <v>152</v>
      </c>
      <c r="DR32" s="137" t="s">
        <v>106</v>
      </c>
      <c r="DS32" s="137">
        <v>5</v>
      </c>
      <c r="DU32" s="137" t="s">
        <v>152</v>
      </c>
      <c r="DV32" s="137" t="s">
        <v>40</v>
      </c>
      <c r="DW32" s="137">
        <v>4</v>
      </c>
      <c r="DY32" s="137" t="s">
        <v>175</v>
      </c>
      <c r="DZ32" s="137" t="s">
        <v>107</v>
      </c>
      <c r="EA32" s="137">
        <v>6</v>
      </c>
      <c r="EC32" s="137" t="s">
        <v>152</v>
      </c>
      <c r="ED32" s="137" t="s">
        <v>40</v>
      </c>
      <c r="EE32" s="137">
        <v>6</v>
      </c>
    </row>
    <row r="33" spans="1:135" ht="12.75">
      <c r="A33" s="137" t="s">
        <v>152</v>
      </c>
      <c r="B33" s="137" t="s">
        <v>96</v>
      </c>
      <c r="C33" s="137">
        <v>4</v>
      </c>
      <c r="E33" s="137" t="s">
        <v>152</v>
      </c>
      <c r="F33" s="137" t="s">
        <v>43</v>
      </c>
      <c r="G33" s="137">
        <v>6</v>
      </c>
      <c r="I33" s="137" t="s">
        <v>152</v>
      </c>
      <c r="J33" s="137" t="s">
        <v>41</v>
      </c>
      <c r="K33" s="137">
        <v>5</v>
      </c>
      <c r="M33" s="137" t="s">
        <v>152</v>
      </c>
      <c r="N33" s="137" t="s">
        <v>41</v>
      </c>
      <c r="O33" s="137">
        <v>5</v>
      </c>
      <c r="Q33" s="137" t="s">
        <v>152</v>
      </c>
      <c r="R33" s="137" t="s">
        <v>68</v>
      </c>
      <c r="S33" s="137">
        <v>5</v>
      </c>
      <c r="U33" s="137" t="s">
        <v>152</v>
      </c>
      <c r="V33" s="137" t="s">
        <v>44</v>
      </c>
      <c r="W33" s="137">
        <v>8</v>
      </c>
      <c r="Y33" s="137" t="s">
        <v>152</v>
      </c>
      <c r="Z33" s="137" t="s">
        <v>103</v>
      </c>
      <c r="AA33" s="137">
        <v>4</v>
      </c>
      <c r="AC33" s="137" t="s">
        <v>152</v>
      </c>
      <c r="AD33" s="137" t="s">
        <v>51</v>
      </c>
      <c r="AE33" s="137">
        <v>6</v>
      </c>
      <c r="AG33" s="137" t="s">
        <v>152</v>
      </c>
      <c r="AH33" s="137" t="s">
        <v>101</v>
      </c>
      <c r="AI33" s="137">
        <v>5</v>
      </c>
      <c r="AK33" s="137" t="s">
        <v>152</v>
      </c>
      <c r="AL33" s="137" t="s">
        <v>28</v>
      </c>
      <c r="AM33" s="137">
        <v>3</v>
      </c>
      <c r="AO33" s="137" t="s">
        <v>152</v>
      </c>
      <c r="AP33" s="137" t="s">
        <v>69</v>
      </c>
      <c r="AQ33" s="137">
        <v>5</v>
      </c>
      <c r="AS33" s="137" t="s">
        <v>176</v>
      </c>
      <c r="AT33" s="137" t="s">
        <v>33</v>
      </c>
      <c r="AU33" s="137">
        <v>5</v>
      </c>
      <c r="AW33" s="137" t="s">
        <v>152</v>
      </c>
      <c r="AX33" s="137" t="s">
        <v>44</v>
      </c>
      <c r="AY33" s="137">
        <v>5</v>
      </c>
      <c r="BA33" s="137" t="s">
        <v>152</v>
      </c>
      <c r="BB33" s="137" t="s">
        <v>60</v>
      </c>
      <c r="BC33" s="137">
        <v>3</v>
      </c>
      <c r="BE33" s="137" t="s">
        <v>152</v>
      </c>
      <c r="BF33" s="137" t="s">
        <v>55</v>
      </c>
      <c r="BG33" s="137">
        <v>6</v>
      </c>
      <c r="BI33" s="137" t="s">
        <v>176</v>
      </c>
      <c r="BJ33" s="137" t="s">
        <v>57</v>
      </c>
      <c r="BK33" s="137">
        <v>4</v>
      </c>
      <c r="BM33" s="137" t="s">
        <v>152</v>
      </c>
      <c r="BN33" s="137" t="s">
        <v>34</v>
      </c>
      <c r="BO33" s="137">
        <v>5</v>
      </c>
      <c r="BQ33" s="137" t="s">
        <v>152</v>
      </c>
      <c r="BR33" s="137" t="s">
        <v>83</v>
      </c>
      <c r="BS33" s="137">
        <v>4</v>
      </c>
      <c r="BU33" s="137" t="s">
        <v>152</v>
      </c>
      <c r="BV33" s="137" t="s">
        <v>57</v>
      </c>
      <c r="BW33" s="137">
        <v>4</v>
      </c>
      <c r="BY33" s="137" t="s">
        <v>176</v>
      </c>
      <c r="BZ33" s="137" t="s">
        <v>47</v>
      </c>
      <c r="CA33" s="137">
        <v>4</v>
      </c>
      <c r="CC33" s="137" t="s">
        <v>152</v>
      </c>
      <c r="CD33" s="137" t="s">
        <v>30</v>
      </c>
      <c r="CE33" s="137">
        <v>5</v>
      </c>
      <c r="CG33" s="137" t="s">
        <v>152</v>
      </c>
      <c r="CH33" s="137" t="s">
        <v>102</v>
      </c>
      <c r="CI33" s="137">
        <v>6</v>
      </c>
      <c r="CK33" s="137" t="s">
        <v>152</v>
      </c>
      <c r="CL33" s="137" t="s">
        <v>104</v>
      </c>
      <c r="CM33" s="137">
        <v>7</v>
      </c>
      <c r="CO33" s="137" t="s">
        <v>152</v>
      </c>
      <c r="CP33" s="137" t="s">
        <v>48</v>
      </c>
      <c r="CQ33" s="137">
        <v>6</v>
      </c>
      <c r="CS33" s="137" t="s">
        <v>152</v>
      </c>
      <c r="CT33" s="137" t="s">
        <v>99</v>
      </c>
      <c r="CU33" s="137">
        <v>6</v>
      </c>
      <c r="CW33" s="137" t="s">
        <v>152</v>
      </c>
      <c r="CX33" s="137" t="s">
        <v>67</v>
      </c>
      <c r="CY33" s="137">
        <v>6</v>
      </c>
      <c r="DA33" s="137" t="s">
        <v>152</v>
      </c>
      <c r="DB33" s="137" t="s">
        <v>101</v>
      </c>
      <c r="DC33" s="137">
        <v>6</v>
      </c>
      <c r="DE33" s="137" t="s">
        <v>152</v>
      </c>
      <c r="DF33" s="137" t="s">
        <v>86</v>
      </c>
      <c r="DG33" s="137">
        <v>7</v>
      </c>
      <c r="DI33" s="137" t="s">
        <v>152</v>
      </c>
      <c r="DJ33" s="137" t="s">
        <v>35</v>
      </c>
      <c r="DK33" s="137">
        <v>3</v>
      </c>
      <c r="DM33" s="137" t="s">
        <v>152</v>
      </c>
      <c r="DN33" s="137" t="s">
        <v>89</v>
      </c>
      <c r="DO33" s="137">
        <v>5</v>
      </c>
      <c r="DQ33" s="137" t="s">
        <v>152</v>
      </c>
      <c r="DR33" s="137" t="s">
        <v>42</v>
      </c>
      <c r="DS33" s="137">
        <v>5</v>
      </c>
      <c r="DU33" s="137" t="s">
        <v>152</v>
      </c>
      <c r="DV33" s="137" t="s">
        <v>107</v>
      </c>
      <c r="DW33" s="137">
        <v>4</v>
      </c>
      <c r="DY33" s="137" t="s">
        <v>152</v>
      </c>
      <c r="DZ33" s="137" t="s">
        <v>65</v>
      </c>
      <c r="EA33" s="137">
        <v>6</v>
      </c>
      <c r="EC33" s="137" t="s">
        <v>152</v>
      </c>
      <c r="ED33" s="137" t="s">
        <v>83</v>
      </c>
      <c r="EE33" s="137">
        <v>6</v>
      </c>
    </row>
    <row r="34" spans="1:135" ht="12.75">
      <c r="A34" s="137" t="s">
        <v>152</v>
      </c>
      <c r="B34" s="137" t="s">
        <v>67</v>
      </c>
      <c r="C34" s="137">
        <v>4</v>
      </c>
      <c r="E34" s="137" t="s">
        <v>152</v>
      </c>
      <c r="F34" s="137" t="s">
        <v>93</v>
      </c>
      <c r="G34" s="137">
        <v>6</v>
      </c>
      <c r="I34" s="137" t="s">
        <v>177</v>
      </c>
      <c r="J34" s="137" t="s">
        <v>36</v>
      </c>
      <c r="K34" s="137">
        <v>4</v>
      </c>
      <c r="M34" s="137" t="s">
        <v>152</v>
      </c>
      <c r="N34" s="137" t="s">
        <v>103</v>
      </c>
      <c r="O34" s="137">
        <v>5</v>
      </c>
      <c r="Q34" s="137" t="s">
        <v>177</v>
      </c>
      <c r="R34" s="137" t="s">
        <v>35</v>
      </c>
      <c r="S34" s="137">
        <v>4</v>
      </c>
      <c r="U34" s="137" t="s">
        <v>177</v>
      </c>
      <c r="V34" s="137" t="s">
        <v>84</v>
      </c>
      <c r="W34" s="137">
        <v>7</v>
      </c>
      <c r="Y34" s="137" t="s">
        <v>152</v>
      </c>
      <c r="Z34" s="137" t="s">
        <v>69</v>
      </c>
      <c r="AA34" s="137">
        <v>4</v>
      </c>
      <c r="AC34" s="137" t="s">
        <v>152</v>
      </c>
      <c r="AD34" s="137" t="s">
        <v>36</v>
      </c>
      <c r="AE34" s="137">
        <v>6</v>
      </c>
      <c r="AG34" s="137" t="s">
        <v>152</v>
      </c>
      <c r="AH34" s="137" t="s">
        <v>34</v>
      </c>
      <c r="AI34" s="137">
        <v>5</v>
      </c>
      <c r="AK34" s="137" t="s">
        <v>152</v>
      </c>
      <c r="AL34" s="137" t="s">
        <v>117</v>
      </c>
      <c r="AM34" s="137">
        <v>3</v>
      </c>
      <c r="AO34" s="137" t="s">
        <v>152</v>
      </c>
      <c r="AP34" s="137" t="s">
        <v>65</v>
      </c>
      <c r="AQ34" s="137">
        <v>5</v>
      </c>
      <c r="AS34" s="137" t="s">
        <v>152</v>
      </c>
      <c r="AT34" s="137" t="s">
        <v>93</v>
      </c>
      <c r="AU34" s="137">
        <v>5</v>
      </c>
      <c r="AW34" s="137" t="s">
        <v>152</v>
      </c>
      <c r="AX34" s="137" t="s">
        <v>104</v>
      </c>
      <c r="AY34" s="137">
        <v>5</v>
      </c>
      <c r="BA34" s="137" t="s">
        <v>152</v>
      </c>
      <c r="BB34" s="137" t="s">
        <v>30</v>
      </c>
      <c r="BC34" s="137">
        <v>3</v>
      </c>
      <c r="BE34" s="137" t="s">
        <v>152</v>
      </c>
      <c r="BF34" s="137" t="s">
        <v>48</v>
      </c>
      <c r="BG34" s="137">
        <v>6</v>
      </c>
      <c r="BI34" s="137" t="s">
        <v>152</v>
      </c>
      <c r="BJ34" s="137" t="s">
        <v>117</v>
      </c>
      <c r="BK34" s="137">
        <v>4</v>
      </c>
      <c r="BM34" s="137" t="s">
        <v>152</v>
      </c>
      <c r="BN34" s="137" t="s">
        <v>83</v>
      </c>
      <c r="BO34" s="137">
        <v>5</v>
      </c>
      <c r="BQ34" s="137" t="s">
        <v>152</v>
      </c>
      <c r="BR34" s="137" t="s">
        <v>60</v>
      </c>
      <c r="BS34" s="137">
        <v>4</v>
      </c>
      <c r="BU34" s="137" t="s">
        <v>152</v>
      </c>
      <c r="BV34" s="137" t="s">
        <v>28</v>
      </c>
      <c r="BW34" s="137">
        <v>4</v>
      </c>
      <c r="BY34" s="137" t="s">
        <v>152</v>
      </c>
      <c r="BZ34" s="137" t="s">
        <v>35</v>
      </c>
      <c r="CA34" s="137">
        <v>4</v>
      </c>
      <c r="CC34" s="137" t="s">
        <v>152</v>
      </c>
      <c r="CD34" s="137" t="s">
        <v>65</v>
      </c>
      <c r="CE34" s="137">
        <v>5</v>
      </c>
      <c r="CG34" s="137" t="s">
        <v>152</v>
      </c>
      <c r="CH34" s="137" t="s">
        <v>83</v>
      </c>
      <c r="CI34" s="137">
        <v>6</v>
      </c>
      <c r="CK34" s="137" t="s">
        <v>152</v>
      </c>
      <c r="CL34" s="137" t="s">
        <v>36</v>
      </c>
      <c r="CM34" s="137">
        <v>7</v>
      </c>
      <c r="CO34" s="137" t="s">
        <v>152</v>
      </c>
      <c r="CP34" s="137" t="s">
        <v>68</v>
      </c>
      <c r="CQ34" s="137">
        <v>6</v>
      </c>
      <c r="CS34" s="137" t="s">
        <v>152</v>
      </c>
      <c r="CT34" s="137" t="s">
        <v>83</v>
      </c>
      <c r="CU34" s="137">
        <v>6</v>
      </c>
      <c r="CW34" s="137" t="s">
        <v>152</v>
      </c>
      <c r="CX34" s="137" t="s">
        <v>44</v>
      </c>
      <c r="CY34" s="137">
        <v>6</v>
      </c>
      <c r="DA34" s="137" t="s">
        <v>152</v>
      </c>
      <c r="DB34" s="137" t="s">
        <v>99</v>
      </c>
      <c r="DC34" s="137">
        <v>6</v>
      </c>
      <c r="DE34" s="137" t="s">
        <v>152</v>
      </c>
      <c r="DF34" s="137" t="s">
        <v>55</v>
      </c>
      <c r="DG34" s="137">
        <v>7</v>
      </c>
      <c r="DI34" s="137" t="s">
        <v>152</v>
      </c>
      <c r="DJ34" s="137" t="s">
        <v>86</v>
      </c>
      <c r="DK34" s="137">
        <v>3</v>
      </c>
      <c r="DM34" s="137" t="s">
        <v>177</v>
      </c>
      <c r="DN34" s="137" t="s">
        <v>40</v>
      </c>
      <c r="DO34" s="137">
        <v>4</v>
      </c>
      <c r="DQ34" s="137" t="s">
        <v>177</v>
      </c>
      <c r="DR34" s="137" t="s">
        <v>107</v>
      </c>
      <c r="DS34" s="137">
        <v>4</v>
      </c>
      <c r="DU34" s="137" t="s">
        <v>152</v>
      </c>
      <c r="DV34" s="137" t="s">
        <v>86</v>
      </c>
      <c r="DW34" s="137">
        <v>4</v>
      </c>
      <c r="DY34" s="137" t="s">
        <v>152</v>
      </c>
      <c r="DZ34" s="137" t="s">
        <v>44</v>
      </c>
      <c r="EA34" s="137">
        <v>6</v>
      </c>
      <c r="EC34" s="137" t="s">
        <v>177</v>
      </c>
      <c r="ED34" s="137" t="s">
        <v>98</v>
      </c>
      <c r="EE34" s="137">
        <v>5</v>
      </c>
    </row>
    <row r="35" spans="1:135" ht="12.75">
      <c r="A35" s="137" t="s">
        <v>152</v>
      </c>
      <c r="B35" s="137" t="s">
        <v>57</v>
      </c>
      <c r="C35" s="137">
        <v>4</v>
      </c>
      <c r="E35" s="137" t="s">
        <v>152</v>
      </c>
      <c r="F35" s="137" t="s">
        <v>60</v>
      </c>
      <c r="G35" s="137">
        <v>6</v>
      </c>
      <c r="I35" s="137" t="s">
        <v>152</v>
      </c>
      <c r="J35" s="137" t="s">
        <v>42</v>
      </c>
      <c r="K35" s="137">
        <v>4</v>
      </c>
      <c r="M35" s="137" t="s">
        <v>152</v>
      </c>
      <c r="N35" s="137" t="s">
        <v>71</v>
      </c>
      <c r="O35" s="137">
        <v>5</v>
      </c>
      <c r="Q35" s="137" t="s">
        <v>152</v>
      </c>
      <c r="R35" s="137" t="s">
        <v>101</v>
      </c>
      <c r="S35" s="137">
        <v>4</v>
      </c>
      <c r="U35" s="137" t="s">
        <v>152</v>
      </c>
      <c r="V35" s="137" t="s">
        <v>43</v>
      </c>
      <c r="W35" s="137">
        <v>7</v>
      </c>
      <c r="Y35" s="137" t="s">
        <v>152</v>
      </c>
      <c r="Z35" s="137" t="s">
        <v>65</v>
      </c>
      <c r="AA35" s="137">
        <v>4</v>
      </c>
      <c r="AC35" s="137" t="s">
        <v>152</v>
      </c>
      <c r="AD35" s="137" t="s">
        <v>68</v>
      </c>
      <c r="AE35" s="137">
        <v>6</v>
      </c>
      <c r="AG35" s="137" t="s">
        <v>152</v>
      </c>
      <c r="AH35" s="137" t="s">
        <v>85</v>
      </c>
      <c r="AI35" s="137">
        <v>5</v>
      </c>
      <c r="AK35" s="137" t="s">
        <v>152</v>
      </c>
      <c r="AL35" s="137" t="s">
        <v>75</v>
      </c>
      <c r="AM35" s="137">
        <v>3</v>
      </c>
      <c r="AO35" s="137" t="s">
        <v>152</v>
      </c>
      <c r="AP35" s="137" t="s">
        <v>48</v>
      </c>
      <c r="AQ35" s="137">
        <v>5</v>
      </c>
      <c r="AS35" s="137" t="s">
        <v>152</v>
      </c>
      <c r="AT35" s="137" t="s">
        <v>30</v>
      </c>
      <c r="AU35" s="137">
        <v>5</v>
      </c>
      <c r="AW35" s="137" t="s">
        <v>152</v>
      </c>
      <c r="AX35" s="137" t="s">
        <v>95</v>
      </c>
      <c r="AY35" s="137">
        <v>5</v>
      </c>
      <c r="BA35" s="137" t="s">
        <v>152</v>
      </c>
      <c r="BB35" s="137" t="s">
        <v>51</v>
      </c>
      <c r="BC35" s="137">
        <v>3</v>
      </c>
      <c r="BE35" s="137" t="s">
        <v>152</v>
      </c>
      <c r="BF35" s="137" t="s">
        <v>36</v>
      </c>
      <c r="BG35" s="137">
        <v>6</v>
      </c>
      <c r="BI35" s="137" t="s">
        <v>152</v>
      </c>
      <c r="BJ35" s="137" t="s">
        <v>65</v>
      </c>
      <c r="BK35" s="137">
        <v>4</v>
      </c>
      <c r="BM35" s="137" t="s">
        <v>152</v>
      </c>
      <c r="BN35" s="137" t="s">
        <v>57</v>
      </c>
      <c r="BO35" s="137">
        <v>5</v>
      </c>
      <c r="BQ35" s="137" t="s">
        <v>152</v>
      </c>
      <c r="BR35" s="137" t="s">
        <v>117</v>
      </c>
      <c r="BS35" s="137">
        <v>4</v>
      </c>
      <c r="BU35" s="137" t="s">
        <v>152</v>
      </c>
      <c r="BV35" s="137" t="s">
        <v>89</v>
      </c>
      <c r="BW35" s="137">
        <v>4</v>
      </c>
      <c r="BY35" s="137" t="s">
        <v>152</v>
      </c>
      <c r="BZ35" s="137" t="s">
        <v>101</v>
      </c>
      <c r="CA35" s="137">
        <v>4</v>
      </c>
      <c r="CC35" s="137" t="s">
        <v>152</v>
      </c>
      <c r="CD35" s="137" t="s">
        <v>44</v>
      </c>
      <c r="CE35" s="137">
        <v>5</v>
      </c>
      <c r="CG35" s="137" t="s">
        <v>178</v>
      </c>
      <c r="CH35" s="137" t="s">
        <v>55</v>
      </c>
      <c r="CI35" s="137">
        <v>5</v>
      </c>
      <c r="CK35" s="137" t="s">
        <v>178</v>
      </c>
      <c r="CL35" s="137" t="s">
        <v>49</v>
      </c>
      <c r="CM35" s="137">
        <v>6</v>
      </c>
      <c r="CO35" s="137" t="s">
        <v>178</v>
      </c>
      <c r="CP35" s="137" t="s">
        <v>47</v>
      </c>
      <c r="CQ35" s="137">
        <v>5</v>
      </c>
      <c r="CS35" s="137" t="s">
        <v>152</v>
      </c>
      <c r="CT35" s="137" t="s">
        <v>89</v>
      </c>
      <c r="CU35" s="137">
        <v>6</v>
      </c>
      <c r="CW35" s="137" t="s">
        <v>152</v>
      </c>
      <c r="CX35" s="137" t="s">
        <v>89</v>
      </c>
      <c r="CY35" s="137">
        <v>6</v>
      </c>
      <c r="DA35" s="137" t="s">
        <v>152</v>
      </c>
      <c r="DB35" s="137" t="s">
        <v>44</v>
      </c>
      <c r="DC35" s="137">
        <v>6</v>
      </c>
      <c r="DE35" s="137" t="s">
        <v>152</v>
      </c>
      <c r="DF35" s="137" t="s">
        <v>48</v>
      </c>
      <c r="DG35" s="137">
        <v>7</v>
      </c>
      <c r="DI35" s="137" t="s">
        <v>152</v>
      </c>
      <c r="DJ35" s="137" t="s">
        <v>75</v>
      </c>
      <c r="DK35" s="137">
        <v>3</v>
      </c>
      <c r="DM35" s="137" t="s">
        <v>152</v>
      </c>
      <c r="DN35" s="137" t="s">
        <v>100</v>
      </c>
      <c r="DO35" s="137">
        <v>4</v>
      </c>
      <c r="DQ35" s="137" t="s">
        <v>152</v>
      </c>
      <c r="DR35" s="137" t="s">
        <v>35</v>
      </c>
      <c r="DS35" s="137">
        <v>4</v>
      </c>
      <c r="DU35" s="137" t="s">
        <v>152</v>
      </c>
      <c r="DV35" s="137" t="s">
        <v>34</v>
      </c>
      <c r="DW35" s="137">
        <v>4</v>
      </c>
      <c r="DY35" s="137" t="s">
        <v>152</v>
      </c>
      <c r="DZ35" s="137" t="s">
        <v>89</v>
      </c>
      <c r="EA35" s="137">
        <v>6</v>
      </c>
      <c r="EC35" s="137" t="s">
        <v>152</v>
      </c>
      <c r="ED35" s="137" t="s">
        <v>93</v>
      </c>
      <c r="EE35" s="137">
        <v>5</v>
      </c>
    </row>
    <row r="36" spans="1:135" ht="12.75">
      <c r="A36" s="137" t="s">
        <v>152</v>
      </c>
      <c r="B36" s="137" t="s">
        <v>83</v>
      </c>
      <c r="C36" s="137">
        <v>4</v>
      </c>
      <c r="E36" s="137" t="s">
        <v>152</v>
      </c>
      <c r="F36" s="137" t="s">
        <v>28</v>
      </c>
      <c r="G36" s="137">
        <v>6</v>
      </c>
      <c r="I36" s="137" t="s">
        <v>152</v>
      </c>
      <c r="J36" s="137" t="s">
        <v>104</v>
      </c>
      <c r="K36" s="137">
        <v>4</v>
      </c>
      <c r="M36" s="137" t="s">
        <v>152</v>
      </c>
      <c r="N36" s="137" t="s">
        <v>66</v>
      </c>
      <c r="O36" s="137">
        <v>5</v>
      </c>
      <c r="Q36" s="137" t="s">
        <v>152</v>
      </c>
      <c r="R36" s="137" t="s">
        <v>38</v>
      </c>
      <c r="S36" s="137">
        <v>4</v>
      </c>
      <c r="U36" s="137" t="s">
        <v>152</v>
      </c>
      <c r="V36" s="137" t="s">
        <v>35</v>
      </c>
      <c r="W36" s="137">
        <v>7</v>
      </c>
      <c r="Y36" s="137" t="s">
        <v>152</v>
      </c>
      <c r="Z36" s="137" t="s">
        <v>48</v>
      </c>
      <c r="AA36" s="137">
        <v>4</v>
      </c>
      <c r="AC36" s="137" t="s">
        <v>179</v>
      </c>
      <c r="AD36" s="137" t="s">
        <v>107</v>
      </c>
      <c r="AE36" s="137">
        <v>5</v>
      </c>
      <c r="AG36" s="137" t="s">
        <v>152</v>
      </c>
      <c r="AH36" s="137" t="s">
        <v>93</v>
      </c>
      <c r="AI36" s="137">
        <v>5</v>
      </c>
      <c r="AK36" s="137" t="s">
        <v>152</v>
      </c>
      <c r="AL36" s="137" t="s">
        <v>65</v>
      </c>
      <c r="AM36" s="137">
        <v>3</v>
      </c>
      <c r="AO36" s="137" t="s">
        <v>179</v>
      </c>
      <c r="AP36" s="137" t="s">
        <v>94</v>
      </c>
      <c r="AQ36" s="137">
        <v>4</v>
      </c>
      <c r="AS36" s="137" t="s">
        <v>152</v>
      </c>
      <c r="AT36" s="137" t="s">
        <v>55</v>
      </c>
      <c r="AU36" s="137">
        <v>5</v>
      </c>
      <c r="AW36" s="137" t="s">
        <v>179</v>
      </c>
      <c r="AX36" s="137" t="s">
        <v>94</v>
      </c>
      <c r="AY36" s="137">
        <v>4</v>
      </c>
      <c r="BA36" s="137" t="s">
        <v>152</v>
      </c>
      <c r="BB36" s="137" t="s">
        <v>96</v>
      </c>
      <c r="BC36" s="137">
        <v>3</v>
      </c>
      <c r="BE36" s="137" t="s">
        <v>179</v>
      </c>
      <c r="BF36" s="137" t="s">
        <v>69</v>
      </c>
      <c r="BG36" s="137">
        <v>5</v>
      </c>
      <c r="BI36" s="137" t="s">
        <v>152</v>
      </c>
      <c r="BJ36" s="137" t="s">
        <v>44</v>
      </c>
      <c r="BK36" s="137">
        <v>4</v>
      </c>
      <c r="BM36" s="137" t="s">
        <v>152</v>
      </c>
      <c r="BN36" s="137" t="s">
        <v>65</v>
      </c>
      <c r="BO36" s="137">
        <v>5</v>
      </c>
      <c r="BQ36" s="137" t="s">
        <v>152</v>
      </c>
      <c r="BR36" s="137" t="s">
        <v>89</v>
      </c>
      <c r="BS36" s="137">
        <v>4</v>
      </c>
      <c r="BU36" s="137" t="s">
        <v>152</v>
      </c>
      <c r="BV36" s="137" t="s">
        <v>104</v>
      </c>
      <c r="BW36" s="137">
        <v>4</v>
      </c>
      <c r="BY36" s="137" t="s">
        <v>152</v>
      </c>
      <c r="BZ36" s="137" t="s">
        <v>33</v>
      </c>
      <c r="CA36" s="137">
        <v>4</v>
      </c>
      <c r="CC36" s="137" t="s">
        <v>179</v>
      </c>
      <c r="CD36" s="137" t="s">
        <v>43</v>
      </c>
      <c r="CE36" s="137">
        <v>4</v>
      </c>
      <c r="CG36" s="137" t="s">
        <v>152</v>
      </c>
      <c r="CH36" s="137" t="s">
        <v>51</v>
      </c>
      <c r="CI36" s="137">
        <v>5</v>
      </c>
      <c r="CK36" s="137" t="s">
        <v>152</v>
      </c>
      <c r="CL36" s="137" t="s">
        <v>94</v>
      </c>
      <c r="CM36" s="137">
        <v>6</v>
      </c>
      <c r="CO36" s="137" t="s">
        <v>152</v>
      </c>
      <c r="CP36" s="137" t="s">
        <v>35</v>
      </c>
      <c r="CQ36" s="137">
        <v>5</v>
      </c>
      <c r="CS36" s="137" t="s">
        <v>152</v>
      </c>
      <c r="CT36" s="137" t="s">
        <v>104</v>
      </c>
      <c r="CU36" s="137">
        <v>6</v>
      </c>
      <c r="CW36" s="137" t="s">
        <v>152</v>
      </c>
      <c r="CX36" s="137" t="s">
        <v>95</v>
      </c>
      <c r="CY36" s="137">
        <v>6</v>
      </c>
      <c r="DA36" s="137" t="s">
        <v>152</v>
      </c>
      <c r="DB36" s="137" t="s">
        <v>89</v>
      </c>
      <c r="DC36" s="137">
        <v>6</v>
      </c>
      <c r="DE36" s="137" t="s">
        <v>179</v>
      </c>
      <c r="DF36" s="137" t="s">
        <v>107</v>
      </c>
      <c r="DG36" s="137">
        <v>6</v>
      </c>
      <c r="DI36" s="137" t="s">
        <v>152</v>
      </c>
      <c r="DJ36" s="137" t="s">
        <v>106</v>
      </c>
      <c r="DK36" s="137">
        <v>3</v>
      </c>
      <c r="DM36" s="137" t="s">
        <v>152</v>
      </c>
      <c r="DN36" s="137" t="s">
        <v>38</v>
      </c>
      <c r="DO36" s="137">
        <v>4</v>
      </c>
      <c r="DQ36" s="137" t="s">
        <v>152</v>
      </c>
      <c r="DR36" s="137" t="s">
        <v>105</v>
      </c>
      <c r="DS36" s="137">
        <v>4</v>
      </c>
      <c r="DU36" s="137" t="s">
        <v>152</v>
      </c>
      <c r="DV36" s="137" t="s">
        <v>98</v>
      </c>
      <c r="DW36" s="137">
        <v>4</v>
      </c>
      <c r="DY36" s="137" t="s">
        <v>179</v>
      </c>
      <c r="DZ36" s="137" t="s">
        <v>49</v>
      </c>
      <c r="EA36" s="137">
        <v>5</v>
      </c>
      <c r="EC36" s="137" t="s">
        <v>152</v>
      </c>
      <c r="ED36" s="137" t="s">
        <v>102</v>
      </c>
      <c r="EE36" s="137">
        <v>5</v>
      </c>
    </row>
    <row r="37" spans="1:135" ht="12.75">
      <c r="A37" s="137" t="s">
        <v>152</v>
      </c>
      <c r="B37" s="137" t="s">
        <v>100</v>
      </c>
      <c r="C37" s="137">
        <v>4</v>
      </c>
      <c r="E37" s="137" t="s">
        <v>152</v>
      </c>
      <c r="F37" s="137" t="s">
        <v>105</v>
      </c>
      <c r="G37" s="137">
        <v>6</v>
      </c>
      <c r="I37" s="137" t="s">
        <v>152</v>
      </c>
      <c r="J37" s="137" t="s">
        <v>106</v>
      </c>
      <c r="K37" s="137">
        <v>4</v>
      </c>
      <c r="M37" s="137" t="s">
        <v>152</v>
      </c>
      <c r="N37" s="137" t="s">
        <v>83</v>
      </c>
      <c r="O37" s="137">
        <v>5</v>
      </c>
      <c r="Q37" s="137" t="s">
        <v>152</v>
      </c>
      <c r="R37" s="137" t="s">
        <v>85</v>
      </c>
      <c r="S37" s="137">
        <v>4</v>
      </c>
      <c r="U37" s="137" t="s">
        <v>152</v>
      </c>
      <c r="V37" s="137" t="s">
        <v>38</v>
      </c>
      <c r="W37" s="137">
        <v>7</v>
      </c>
      <c r="Y37" s="137" t="s">
        <v>180</v>
      </c>
      <c r="Z37" s="137" t="s">
        <v>41</v>
      </c>
      <c r="AA37" s="137">
        <v>3</v>
      </c>
      <c r="AC37" s="137" t="s">
        <v>152</v>
      </c>
      <c r="AD37" s="137" t="s">
        <v>94</v>
      </c>
      <c r="AE37" s="137">
        <v>5</v>
      </c>
      <c r="AG37" s="137" t="s">
        <v>152</v>
      </c>
      <c r="AH37" s="137" t="s">
        <v>83</v>
      </c>
      <c r="AI37" s="137">
        <v>5</v>
      </c>
      <c r="AK37" s="137" t="s">
        <v>152</v>
      </c>
      <c r="AL37" s="137" t="s">
        <v>51</v>
      </c>
      <c r="AM37" s="137">
        <v>3</v>
      </c>
      <c r="AO37" s="137" t="s">
        <v>152</v>
      </c>
      <c r="AP37" s="137" t="s">
        <v>101</v>
      </c>
      <c r="AQ37" s="137">
        <v>4</v>
      </c>
      <c r="AS37" s="137" t="s">
        <v>152</v>
      </c>
      <c r="AT37" s="137" t="s">
        <v>104</v>
      </c>
      <c r="AU37" s="137">
        <v>5</v>
      </c>
      <c r="AW37" s="137" t="s">
        <v>152</v>
      </c>
      <c r="AX37" s="137" t="s">
        <v>74</v>
      </c>
      <c r="AY37" s="137">
        <v>4</v>
      </c>
      <c r="BA37" s="137" t="s">
        <v>180</v>
      </c>
      <c r="BB37" s="137" t="s">
        <v>43</v>
      </c>
      <c r="BC37" s="137">
        <v>2</v>
      </c>
      <c r="BE37" s="137" t="s">
        <v>152</v>
      </c>
      <c r="BF37" s="137" t="s">
        <v>75</v>
      </c>
      <c r="BG37" s="137">
        <v>5</v>
      </c>
      <c r="BI37" s="137" t="s">
        <v>152</v>
      </c>
      <c r="BJ37" s="137" t="s">
        <v>68</v>
      </c>
      <c r="BK37" s="137">
        <v>4</v>
      </c>
      <c r="BM37" s="137" t="s">
        <v>152</v>
      </c>
      <c r="BN37" s="137" t="s">
        <v>44</v>
      </c>
      <c r="BO37" s="137">
        <v>5</v>
      </c>
      <c r="BQ37" s="137" t="s">
        <v>152</v>
      </c>
      <c r="BR37" s="137" t="s">
        <v>42</v>
      </c>
      <c r="BS37" s="137">
        <v>4</v>
      </c>
      <c r="BU37" s="137" t="s">
        <v>152</v>
      </c>
      <c r="BV37" s="137" t="s">
        <v>95</v>
      </c>
      <c r="BW37" s="137">
        <v>4</v>
      </c>
      <c r="BY37" s="137" t="s">
        <v>152</v>
      </c>
      <c r="BZ37" s="137" t="s">
        <v>30</v>
      </c>
      <c r="CA37" s="137">
        <v>4</v>
      </c>
      <c r="CC37" s="137" t="s">
        <v>152</v>
      </c>
      <c r="CD37" s="137" t="s">
        <v>100</v>
      </c>
      <c r="CE37" s="137">
        <v>4</v>
      </c>
      <c r="CG37" s="137" t="s">
        <v>152</v>
      </c>
      <c r="CH37" s="137" t="s">
        <v>96</v>
      </c>
      <c r="CI37" s="137">
        <v>5</v>
      </c>
      <c r="CK37" s="137" t="s">
        <v>152</v>
      </c>
      <c r="CL37" s="137" t="s">
        <v>103</v>
      </c>
      <c r="CM37" s="137">
        <v>6</v>
      </c>
      <c r="CO37" s="137" t="s">
        <v>152</v>
      </c>
      <c r="CP37" s="137" t="s">
        <v>86</v>
      </c>
      <c r="CQ37" s="137">
        <v>5</v>
      </c>
      <c r="CS37" s="137" t="s">
        <v>152</v>
      </c>
      <c r="CT37" s="137" t="s">
        <v>68</v>
      </c>
      <c r="CU37" s="137">
        <v>6</v>
      </c>
      <c r="CW37" s="137" t="s">
        <v>180</v>
      </c>
      <c r="CX37" s="137" t="s">
        <v>43</v>
      </c>
      <c r="CY37" s="137">
        <v>5</v>
      </c>
      <c r="DA37" s="137" t="s">
        <v>180</v>
      </c>
      <c r="DB37" s="137" t="s">
        <v>102</v>
      </c>
      <c r="DC37" s="137">
        <v>5</v>
      </c>
      <c r="DE37" s="137" t="s">
        <v>152</v>
      </c>
      <c r="DF37" s="137" t="s">
        <v>117</v>
      </c>
      <c r="DG37" s="137">
        <v>6</v>
      </c>
      <c r="DI37" s="137" t="s">
        <v>180</v>
      </c>
      <c r="DJ37" s="137" t="s">
        <v>94</v>
      </c>
      <c r="DK37" s="137">
        <v>2</v>
      </c>
      <c r="DM37" s="137" t="s">
        <v>152</v>
      </c>
      <c r="DN37" s="137" t="s">
        <v>85</v>
      </c>
      <c r="DO37" s="137">
        <v>4</v>
      </c>
      <c r="DQ37" s="137" t="s">
        <v>152</v>
      </c>
      <c r="DR37" s="137" t="s">
        <v>75</v>
      </c>
      <c r="DS37" s="137">
        <v>4</v>
      </c>
      <c r="DU37" s="137" t="s">
        <v>152</v>
      </c>
      <c r="DV37" s="137" t="s">
        <v>93</v>
      </c>
      <c r="DW37" s="137">
        <v>4</v>
      </c>
      <c r="DY37" s="137" t="s">
        <v>152</v>
      </c>
      <c r="DZ37" s="137" t="s">
        <v>43</v>
      </c>
      <c r="EA37" s="137">
        <v>5</v>
      </c>
      <c r="EC37" s="137" t="s">
        <v>152</v>
      </c>
      <c r="ED37" s="137" t="s">
        <v>30</v>
      </c>
      <c r="EE37" s="137">
        <v>5</v>
      </c>
    </row>
    <row r="38" spans="1:135" ht="12.75">
      <c r="A38" s="137" t="s">
        <v>152</v>
      </c>
      <c r="B38" s="137" t="s">
        <v>74</v>
      </c>
      <c r="C38" s="137">
        <v>4</v>
      </c>
      <c r="E38" s="137" t="s">
        <v>152</v>
      </c>
      <c r="F38" s="137" t="s">
        <v>55</v>
      </c>
      <c r="G38" s="137">
        <v>6</v>
      </c>
      <c r="I38" s="137" t="s">
        <v>152</v>
      </c>
      <c r="J38" s="137" t="s">
        <v>65</v>
      </c>
      <c r="K38" s="137">
        <v>4</v>
      </c>
      <c r="M38" s="137" t="s">
        <v>152</v>
      </c>
      <c r="N38" s="137" t="s">
        <v>89</v>
      </c>
      <c r="O38" s="137">
        <v>5</v>
      </c>
      <c r="Q38" s="137" t="s">
        <v>152</v>
      </c>
      <c r="R38" s="137" t="s">
        <v>93</v>
      </c>
      <c r="S38" s="137">
        <v>4</v>
      </c>
      <c r="U38" s="137" t="s">
        <v>152</v>
      </c>
      <c r="V38" s="137" t="s">
        <v>93</v>
      </c>
      <c r="W38" s="137">
        <v>7</v>
      </c>
      <c r="Y38" s="137" t="s">
        <v>152</v>
      </c>
      <c r="Z38" s="137" t="s">
        <v>49</v>
      </c>
      <c r="AA38" s="137">
        <v>3</v>
      </c>
      <c r="AC38" s="137" t="s">
        <v>152</v>
      </c>
      <c r="AD38" s="137" t="s">
        <v>74</v>
      </c>
      <c r="AE38" s="137">
        <v>5</v>
      </c>
      <c r="AG38" s="137" t="s">
        <v>152</v>
      </c>
      <c r="AH38" s="137" t="s">
        <v>28</v>
      </c>
      <c r="AI38" s="137">
        <v>5</v>
      </c>
      <c r="AK38" s="137" t="s">
        <v>152</v>
      </c>
      <c r="AL38" s="137" t="s">
        <v>95</v>
      </c>
      <c r="AM38" s="137">
        <v>3</v>
      </c>
      <c r="AO38" s="137" t="s">
        <v>152</v>
      </c>
      <c r="AP38" s="137" t="s">
        <v>34</v>
      </c>
      <c r="AQ38" s="137">
        <v>4</v>
      </c>
      <c r="AS38" s="137" t="s">
        <v>152</v>
      </c>
      <c r="AT38" s="137" t="s">
        <v>36</v>
      </c>
      <c r="AU38" s="137">
        <v>5</v>
      </c>
      <c r="AW38" s="137" t="s">
        <v>152</v>
      </c>
      <c r="AX38" s="137" t="s">
        <v>100</v>
      </c>
      <c r="AY38" s="137">
        <v>4</v>
      </c>
      <c r="BA38" s="137" t="s">
        <v>152</v>
      </c>
      <c r="BB38" s="137" t="s">
        <v>47</v>
      </c>
      <c r="BC38" s="137">
        <v>2</v>
      </c>
      <c r="BE38" s="137" t="s">
        <v>152</v>
      </c>
      <c r="BF38" s="137" t="s">
        <v>65</v>
      </c>
      <c r="BG38" s="137">
        <v>5</v>
      </c>
      <c r="BI38" s="137" t="s">
        <v>181</v>
      </c>
      <c r="BJ38" s="137" t="s">
        <v>84</v>
      </c>
      <c r="BK38" s="137">
        <v>3</v>
      </c>
      <c r="BM38" s="137" t="s">
        <v>181</v>
      </c>
      <c r="BN38" s="137" t="s">
        <v>41</v>
      </c>
      <c r="BO38" s="137">
        <v>4</v>
      </c>
      <c r="BQ38" s="137" t="s">
        <v>152</v>
      </c>
      <c r="BR38" s="137" t="s">
        <v>68</v>
      </c>
      <c r="BS38" s="137">
        <v>4</v>
      </c>
      <c r="BU38" s="137" t="s">
        <v>181</v>
      </c>
      <c r="BV38" s="137" t="s">
        <v>43</v>
      </c>
      <c r="BW38" s="137">
        <v>3</v>
      </c>
      <c r="BY38" s="137" t="s">
        <v>152</v>
      </c>
      <c r="BZ38" s="137" t="s">
        <v>69</v>
      </c>
      <c r="CA38" s="137">
        <v>4</v>
      </c>
      <c r="CC38" s="137" t="s">
        <v>152</v>
      </c>
      <c r="CD38" s="137" t="s">
        <v>38</v>
      </c>
      <c r="CE38" s="137">
        <v>4</v>
      </c>
      <c r="CG38" s="137" t="s">
        <v>152</v>
      </c>
      <c r="CH38" s="137" t="s">
        <v>68</v>
      </c>
      <c r="CI38" s="137">
        <v>5</v>
      </c>
      <c r="CK38" s="137" t="s">
        <v>152</v>
      </c>
      <c r="CL38" s="137" t="s">
        <v>60</v>
      </c>
      <c r="CM38" s="137">
        <v>6</v>
      </c>
      <c r="CO38" s="137" t="s">
        <v>152</v>
      </c>
      <c r="CP38" s="137" t="s">
        <v>100</v>
      </c>
      <c r="CQ38" s="137">
        <v>5</v>
      </c>
      <c r="CS38" s="137" t="s">
        <v>181</v>
      </c>
      <c r="CT38" s="137" t="s">
        <v>74</v>
      </c>
      <c r="CU38" s="137">
        <v>5</v>
      </c>
      <c r="CW38" s="137" t="s">
        <v>152</v>
      </c>
      <c r="CX38" s="137" t="s">
        <v>94</v>
      </c>
      <c r="CY38" s="137">
        <v>5</v>
      </c>
      <c r="DA38" s="137" t="s">
        <v>152</v>
      </c>
      <c r="DB38" s="137" t="s">
        <v>30</v>
      </c>
      <c r="DC38" s="137">
        <v>5</v>
      </c>
      <c r="DE38" s="137" t="s">
        <v>181</v>
      </c>
      <c r="DF38" s="137" t="s">
        <v>47</v>
      </c>
      <c r="DG38" s="137">
        <v>5</v>
      </c>
      <c r="DI38" s="137" t="s">
        <v>152</v>
      </c>
      <c r="DJ38" s="137" t="s">
        <v>83</v>
      </c>
      <c r="DK38" s="137">
        <v>2</v>
      </c>
      <c r="DM38" s="137" t="s">
        <v>152</v>
      </c>
      <c r="DN38" s="137" t="s">
        <v>33</v>
      </c>
      <c r="DO38" s="137">
        <v>4</v>
      </c>
      <c r="DQ38" s="137" t="s">
        <v>152</v>
      </c>
      <c r="DR38" s="137" t="s">
        <v>55</v>
      </c>
      <c r="DS38" s="137">
        <v>4</v>
      </c>
      <c r="DU38" s="137" t="s">
        <v>152</v>
      </c>
      <c r="DV38" s="137" t="s">
        <v>117</v>
      </c>
      <c r="DW38" s="137">
        <v>4</v>
      </c>
      <c r="DY38" s="137" t="s">
        <v>152</v>
      </c>
      <c r="DZ38" s="137" t="s">
        <v>103</v>
      </c>
      <c r="EA38" s="137">
        <v>5</v>
      </c>
      <c r="EC38" s="137" t="s">
        <v>152</v>
      </c>
      <c r="ED38" s="137" t="s">
        <v>44</v>
      </c>
      <c r="EE38" s="137">
        <v>5</v>
      </c>
    </row>
    <row r="39" spans="1:135" ht="12.75">
      <c r="A39" s="137" t="s">
        <v>182</v>
      </c>
      <c r="B39" s="137" t="s">
        <v>48</v>
      </c>
      <c r="C39" s="137">
        <v>3</v>
      </c>
      <c r="E39" s="137" t="s">
        <v>152</v>
      </c>
      <c r="F39" s="137" t="s">
        <v>36</v>
      </c>
      <c r="G39" s="137">
        <v>6</v>
      </c>
      <c r="I39" s="137" t="s">
        <v>152</v>
      </c>
      <c r="J39" s="137" t="s">
        <v>57</v>
      </c>
      <c r="K39" s="137">
        <v>4</v>
      </c>
      <c r="M39" s="137" t="s">
        <v>152</v>
      </c>
      <c r="N39" s="137" t="s">
        <v>36</v>
      </c>
      <c r="O39" s="137">
        <v>5</v>
      </c>
      <c r="Q39" s="137" t="s">
        <v>152</v>
      </c>
      <c r="R39" s="137" t="s">
        <v>117</v>
      </c>
      <c r="S39" s="137">
        <v>4</v>
      </c>
      <c r="U39" s="137" t="s">
        <v>152</v>
      </c>
      <c r="V39" s="137" t="s">
        <v>30</v>
      </c>
      <c r="W39" s="137">
        <v>7</v>
      </c>
      <c r="Y39" s="137" t="s">
        <v>152</v>
      </c>
      <c r="Z39" s="137" t="s">
        <v>100</v>
      </c>
      <c r="AA39" s="137">
        <v>3</v>
      </c>
      <c r="AC39" s="137" t="s">
        <v>152</v>
      </c>
      <c r="AD39" s="137" t="s">
        <v>100</v>
      </c>
      <c r="AE39" s="137">
        <v>5</v>
      </c>
      <c r="AG39" s="137" t="s">
        <v>152</v>
      </c>
      <c r="AH39" s="137" t="s">
        <v>36</v>
      </c>
      <c r="AI39" s="137">
        <v>5</v>
      </c>
      <c r="AK39" s="137" t="s">
        <v>182</v>
      </c>
      <c r="AL39" s="137" t="s">
        <v>71</v>
      </c>
      <c r="AM39" s="137">
        <v>2</v>
      </c>
      <c r="AO39" s="137" t="s">
        <v>152</v>
      </c>
      <c r="AP39" s="137" t="s">
        <v>57</v>
      </c>
      <c r="AQ39" s="137">
        <v>4</v>
      </c>
      <c r="AS39" s="137" t="s">
        <v>182</v>
      </c>
      <c r="AT39" s="137" t="s">
        <v>43</v>
      </c>
      <c r="AU39" s="137">
        <v>4</v>
      </c>
      <c r="AW39" s="137" t="s">
        <v>152</v>
      </c>
      <c r="AX39" s="137" t="s">
        <v>38</v>
      </c>
      <c r="AY39" s="137">
        <v>4</v>
      </c>
      <c r="BA39" s="137" t="s">
        <v>152</v>
      </c>
      <c r="BB39" s="137" t="s">
        <v>86</v>
      </c>
      <c r="BC39" s="137">
        <v>2</v>
      </c>
      <c r="BE39" s="137" t="s">
        <v>152</v>
      </c>
      <c r="BF39" s="137" t="s">
        <v>42</v>
      </c>
      <c r="BG39" s="137">
        <v>5</v>
      </c>
      <c r="BI39" s="137" t="s">
        <v>152</v>
      </c>
      <c r="BJ39" s="137" t="s">
        <v>86</v>
      </c>
      <c r="BK39" s="137">
        <v>3</v>
      </c>
      <c r="BM39" s="137" t="s">
        <v>152</v>
      </c>
      <c r="BN39" s="137" t="s">
        <v>107</v>
      </c>
      <c r="BO39" s="137">
        <v>4</v>
      </c>
      <c r="BQ39" s="137" t="s">
        <v>182</v>
      </c>
      <c r="BR39" s="137" t="s">
        <v>84</v>
      </c>
      <c r="BS39" s="137">
        <v>3</v>
      </c>
      <c r="BU39" s="137" t="s">
        <v>152</v>
      </c>
      <c r="BV39" s="137" t="s">
        <v>74</v>
      </c>
      <c r="BW39" s="137">
        <v>3</v>
      </c>
      <c r="BY39" s="137" t="s">
        <v>152</v>
      </c>
      <c r="BZ39" s="137" t="s">
        <v>65</v>
      </c>
      <c r="CA39" s="137">
        <v>4</v>
      </c>
      <c r="CC39" s="137" t="s">
        <v>152</v>
      </c>
      <c r="CD39" s="137" t="s">
        <v>99</v>
      </c>
      <c r="CE39" s="137">
        <v>4</v>
      </c>
      <c r="CG39" s="137" t="s">
        <v>182</v>
      </c>
      <c r="CH39" s="137" t="s">
        <v>97</v>
      </c>
      <c r="CI39" s="137">
        <v>4</v>
      </c>
      <c r="CK39" s="137" t="s">
        <v>152</v>
      </c>
      <c r="CL39" s="137" t="s">
        <v>28</v>
      </c>
      <c r="CM39" s="137">
        <v>6</v>
      </c>
      <c r="CO39" s="137" t="s">
        <v>152</v>
      </c>
      <c r="CP39" s="137" t="s">
        <v>105</v>
      </c>
      <c r="CQ39" s="137">
        <v>5</v>
      </c>
      <c r="CS39" s="137" t="s">
        <v>152</v>
      </c>
      <c r="CT39" s="137" t="s">
        <v>103</v>
      </c>
      <c r="CU39" s="137">
        <v>5</v>
      </c>
      <c r="CW39" s="137" t="s">
        <v>152</v>
      </c>
      <c r="CX39" s="137" t="s">
        <v>101</v>
      </c>
      <c r="CY39" s="137">
        <v>5</v>
      </c>
      <c r="DA39" s="137" t="s">
        <v>152</v>
      </c>
      <c r="DB39" s="137" t="s">
        <v>65</v>
      </c>
      <c r="DC39" s="137">
        <v>5</v>
      </c>
      <c r="DE39" s="137" t="s">
        <v>152</v>
      </c>
      <c r="DF39" s="137" t="s">
        <v>38</v>
      </c>
      <c r="DG39" s="137">
        <v>5</v>
      </c>
      <c r="DI39" s="137" t="s">
        <v>152</v>
      </c>
      <c r="DJ39" s="137" t="s">
        <v>104</v>
      </c>
      <c r="DK39" s="137">
        <v>2</v>
      </c>
      <c r="DM39" s="137" t="s">
        <v>152</v>
      </c>
      <c r="DN39" s="137" t="s">
        <v>30</v>
      </c>
      <c r="DO39" s="137">
        <v>4</v>
      </c>
      <c r="DQ39" s="137" t="s">
        <v>152</v>
      </c>
      <c r="DR39" s="137" t="s">
        <v>51</v>
      </c>
      <c r="DS39" s="137">
        <v>4</v>
      </c>
      <c r="DU39" s="137" t="s">
        <v>152</v>
      </c>
      <c r="DV39" s="137" t="s">
        <v>44</v>
      </c>
      <c r="DW39" s="137">
        <v>4</v>
      </c>
      <c r="DY39" s="137" t="s">
        <v>152</v>
      </c>
      <c r="DZ39" s="137" t="s">
        <v>100</v>
      </c>
      <c r="EA39" s="137">
        <v>5</v>
      </c>
      <c r="EC39" s="137" t="s">
        <v>152</v>
      </c>
      <c r="ED39" s="137" t="s">
        <v>89</v>
      </c>
      <c r="EE39" s="137">
        <v>5</v>
      </c>
    </row>
    <row r="40" spans="1:135" ht="12.75">
      <c r="A40" s="137" t="s">
        <v>152</v>
      </c>
      <c r="B40" s="137" t="s">
        <v>106</v>
      </c>
      <c r="C40" s="137">
        <v>3</v>
      </c>
      <c r="E40" s="137" t="s">
        <v>152</v>
      </c>
      <c r="F40" s="137" t="s">
        <v>68</v>
      </c>
      <c r="G40" s="137">
        <v>6</v>
      </c>
      <c r="I40" s="137" t="s">
        <v>152</v>
      </c>
      <c r="J40" s="137" t="s">
        <v>102</v>
      </c>
      <c r="K40" s="137">
        <v>4</v>
      </c>
      <c r="M40" s="137" t="s">
        <v>152</v>
      </c>
      <c r="N40" s="137" t="s">
        <v>68</v>
      </c>
      <c r="O40" s="137">
        <v>5</v>
      </c>
      <c r="Q40" s="137" t="s">
        <v>152</v>
      </c>
      <c r="R40" s="137" t="s">
        <v>95</v>
      </c>
      <c r="S40" s="137">
        <v>4</v>
      </c>
      <c r="U40" s="137" t="s">
        <v>152</v>
      </c>
      <c r="V40" s="137" t="s">
        <v>104</v>
      </c>
      <c r="W40" s="137">
        <v>7</v>
      </c>
      <c r="Y40" s="137" t="s">
        <v>152</v>
      </c>
      <c r="Z40" s="137" t="s">
        <v>98</v>
      </c>
      <c r="AA40" s="137">
        <v>3</v>
      </c>
      <c r="AC40" s="137" t="s">
        <v>152</v>
      </c>
      <c r="AD40" s="137" t="s">
        <v>102</v>
      </c>
      <c r="AE40" s="137">
        <v>5</v>
      </c>
      <c r="AG40" s="137" t="s">
        <v>183</v>
      </c>
      <c r="AH40" s="137" t="s">
        <v>94</v>
      </c>
      <c r="AI40" s="137">
        <v>4</v>
      </c>
      <c r="AK40" s="137" t="s">
        <v>152</v>
      </c>
      <c r="AL40" s="137" t="s">
        <v>99</v>
      </c>
      <c r="AM40" s="137">
        <v>2</v>
      </c>
      <c r="AO40" s="137" t="s">
        <v>152</v>
      </c>
      <c r="AP40" s="137" t="s">
        <v>30</v>
      </c>
      <c r="AQ40" s="137">
        <v>4</v>
      </c>
      <c r="AS40" s="137" t="s">
        <v>152</v>
      </c>
      <c r="AT40" s="137" t="s">
        <v>47</v>
      </c>
      <c r="AU40" s="137">
        <v>4</v>
      </c>
      <c r="AW40" s="137" t="s">
        <v>152</v>
      </c>
      <c r="AX40" s="137" t="s">
        <v>71</v>
      </c>
      <c r="AY40" s="137">
        <v>4</v>
      </c>
      <c r="BA40" s="137" t="s">
        <v>152</v>
      </c>
      <c r="BB40" s="137" t="s">
        <v>102</v>
      </c>
      <c r="BC40" s="137">
        <v>2</v>
      </c>
      <c r="BE40" s="137" t="s">
        <v>183</v>
      </c>
      <c r="BF40" s="137" t="s">
        <v>86</v>
      </c>
      <c r="BG40" s="137">
        <v>4</v>
      </c>
      <c r="BI40" s="137" t="s">
        <v>152</v>
      </c>
      <c r="BJ40" s="137" t="s">
        <v>100</v>
      </c>
      <c r="BK40" s="137">
        <v>3</v>
      </c>
      <c r="BM40" s="137" t="s">
        <v>152</v>
      </c>
      <c r="BN40" s="137" t="s">
        <v>47</v>
      </c>
      <c r="BO40" s="137">
        <v>4</v>
      </c>
      <c r="BQ40" s="137" t="s">
        <v>152</v>
      </c>
      <c r="BR40" s="137" t="s">
        <v>34</v>
      </c>
      <c r="BS40" s="137">
        <v>3</v>
      </c>
      <c r="BU40" s="137" t="s">
        <v>152</v>
      </c>
      <c r="BV40" s="137" t="s">
        <v>98</v>
      </c>
      <c r="BW40" s="137">
        <v>3</v>
      </c>
      <c r="BY40" s="137" t="s">
        <v>152</v>
      </c>
      <c r="BZ40" s="137" t="s">
        <v>68</v>
      </c>
      <c r="CA40" s="137">
        <v>4</v>
      </c>
      <c r="CC40" s="137" t="s">
        <v>152</v>
      </c>
      <c r="CD40" s="137" t="s">
        <v>98</v>
      </c>
      <c r="CE40" s="137">
        <v>4</v>
      </c>
      <c r="CG40" s="137" t="s">
        <v>152</v>
      </c>
      <c r="CH40" s="137" t="s">
        <v>101</v>
      </c>
      <c r="CI40" s="137">
        <v>4</v>
      </c>
      <c r="CK40" s="137" t="s">
        <v>152</v>
      </c>
      <c r="CL40" s="137" t="s">
        <v>117</v>
      </c>
      <c r="CM40" s="137">
        <v>6</v>
      </c>
      <c r="CO40" s="137" t="s">
        <v>152</v>
      </c>
      <c r="CP40" s="137" t="s">
        <v>104</v>
      </c>
      <c r="CQ40" s="137">
        <v>5</v>
      </c>
      <c r="CS40" s="137" t="s">
        <v>152</v>
      </c>
      <c r="CT40" s="137" t="s">
        <v>100</v>
      </c>
      <c r="CU40" s="137">
        <v>5</v>
      </c>
      <c r="CW40" s="137" t="s">
        <v>152</v>
      </c>
      <c r="CX40" s="137" t="s">
        <v>38</v>
      </c>
      <c r="CY40" s="137">
        <v>5</v>
      </c>
      <c r="DA40" s="137" t="s">
        <v>152</v>
      </c>
      <c r="DB40" s="137" t="s">
        <v>51</v>
      </c>
      <c r="DC40" s="137">
        <v>5</v>
      </c>
      <c r="DE40" s="137" t="s">
        <v>152</v>
      </c>
      <c r="DF40" s="137" t="s">
        <v>93</v>
      </c>
      <c r="DG40" s="137">
        <v>5</v>
      </c>
      <c r="DI40" s="137" t="s">
        <v>152</v>
      </c>
      <c r="DJ40" s="137" t="s">
        <v>36</v>
      </c>
      <c r="DK40" s="137">
        <v>2</v>
      </c>
      <c r="DM40" s="137" t="s">
        <v>152</v>
      </c>
      <c r="DN40" s="137" t="s">
        <v>67</v>
      </c>
      <c r="DO40" s="137">
        <v>4</v>
      </c>
      <c r="DQ40" s="137" t="s">
        <v>183</v>
      </c>
      <c r="DR40" s="137" t="s">
        <v>43</v>
      </c>
      <c r="DS40" s="137">
        <v>3</v>
      </c>
      <c r="DU40" s="137" t="s">
        <v>152</v>
      </c>
      <c r="DV40" s="137" t="s">
        <v>104</v>
      </c>
      <c r="DW40" s="137">
        <v>4</v>
      </c>
      <c r="DY40" s="137" t="s">
        <v>152</v>
      </c>
      <c r="DZ40" s="137" t="s">
        <v>33</v>
      </c>
      <c r="EA40" s="137">
        <v>5</v>
      </c>
      <c r="EC40" s="137" t="s">
        <v>152</v>
      </c>
      <c r="ED40" s="137" t="s">
        <v>106</v>
      </c>
      <c r="EE40" s="137">
        <v>5</v>
      </c>
    </row>
    <row r="41" spans="1:135" ht="12.75">
      <c r="A41" s="137" t="s">
        <v>152</v>
      </c>
      <c r="B41" s="137" t="s">
        <v>51</v>
      </c>
      <c r="C41" s="137">
        <v>3</v>
      </c>
      <c r="E41" s="137" t="s">
        <v>184</v>
      </c>
      <c r="F41" s="137" t="s">
        <v>41</v>
      </c>
      <c r="G41" s="137">
        <v>5</v>
      </c>
      <c r="I41" s="137" t="s">
        <v>152</v>
      </c>
      <c r="J41" s="137" t="s">
        <v>38</v>
      </c>
      <c r="K41" s="137">
        <v>4</v>
      </c>
      <c r="M41" s="137" t="s">
        <v>184</v>
      </c>
      <c r="N41" s="137" t="s">
        <v>40</v>
      </c>
      <c r="O41" s="137">
        <v>4</v>
      </c>
      <c r="Q41" s="137" t="s">
        <v>184</v>
      </c>
      <c r="R41" s="137" t="s">
        <v>103</v>
      </c>
      <c r="S41" s="137">
        <v>3</v>
      </c>
      <c r="U41" s="137" t="s">
        <v>152</v>
      </c>
      <c r="V41" s="137" t="s">
        <v>95</v>
      </c>
      <c r="W41" s="137">
        <v>7</v>
      </c>
      <c r="Y41" s="137" t="s">
        <v>152</v>
      </c>
      <c r="Z41" s="137" t="s">
        <v>102</v>
      </c>
      <c r="AA41" s="137">
        <v>3</v>
      </c>
      <c r="AC41" s="137" t="s">
        <v>152</v>
      </c>
      <c r="AD41" s="137" t="s">
        <v>57</v>
      </c>
      <c r="AE41" s="137">
        <v>5</v>
      </c>
      <c r="AG41" s="137" t="s">
        <v>152</v>
      </c>
      <c r="AH41" s="137" t="s">
        <v>74</v>
      </c>
      <c r="AI41" s="137">
        <v>4</v>
      </c>
      <c r="AK41" s="137" t="s">
        <v>152</v>
      </c>
      <c r="AL41" s="137" t="s">
        <v>33</v>
      </c>
      <c r="AM41" s="137">
        <v>2</v>
      </c>
      <c r="AO41" s="137" t="s">
        <v>152</v>
      </c>
      <c r="AP41" s="137" t="s">
        <v>67</v>
      </c>
      <c r="AQ41" s="137">
        <v>4</v>
      </c>
      <c r="AS41" s="137" t="s">
        <v>152</v>
      </c>
      <c r="AT41" s="137" t="s">
        <v>34</v>
      </c>
      <c r="AU41" s="137">
        <v>4</v>
      </c>
      <c r="AW41" s="137" t="s">
        <v>152</v>
      </c>
      <c r="AX41" s="137" t="s">
        <v>106</v>
      </c>
      <c r="AY41" s="137">
        <v>4</v>
      </c>
      <c r="BA41" s="137" t="s">
        <v>152</v>
      </c>
      <c r="BB41" s="137" t="s">
        <v>83</v>
      </c>
      <c r="BC41" s="137">
        <v>2</v>
      </c>
      <c r="BE41" s="137" t="s">
        <v>152</v>
      </c>
      <c r="BF41" s="137" t="s">
        <v>101</v>
      </c>
      <c r="BG41" s="137">
        <v>4</v>
      </c>
      <c r="BI41" s="137" t="s">
        <v>152</v>
      </c>
      <c r="BJ41" s="137" t="s">
        <v>34</v>
      </c>
      <c r="BK41" s="137">
        <v>3</v>
      </c>
      <c r="BM41" s="137" t="s">
        <v>152</v>
      </c>
      <c r="BN41" s="137" t="s">
        <v>99</v>
      </c>
      <c r="BO41" s="137">
        <v>4</v>
      </c>
      <c r="BQ41" s="137" t="s">
        <v>152</v>
      </c>
      <c r="BR41" s="137" t="s">
        <v>66</v>
      </c>
      <c r="BS41" s="137">
        <v>3</v>
      </c>
      <c r="BU41" s="137" t="s">
        <v>152</v>
      </c>
      <c r="BV41" s="137" t="s">
        <v>69</v>
      </c>
      <c r="BW41" s="137">
        <v>3</v>
      </c>
      <c r="BY41" s="137" t="s">
        <v>184</v>
      </c>
      <c r="BZ41" s="137" t="s">
        <v>38</v>
      </c>
      <c r="CA41" s="137">
        <v>3</v>
      </c>
      <c r="CC41" s="137" t="s">
        <v>152</v>
      </c>
      <c r="CD41" s="137" t="s">
        <v>60</v>
      </c>
      <c r="CE41" s="137">
        <v>4</v>
      </c>
      <c r="CG41" s="137" t="s">
        <v>152</v>
      </c>
      <c r="CH41" s="137" t="s">
        <v>33</v>
      </c>
      <c r="CI41" s="137">
        <v>4</v>
      </c>
      <c r="CK41" s="137" t="s">
        <v>152</v>
      </c>
      <c r="CL41" s="137" t="s">
        <v>96</v>
      </c>
      <c r="CM41" s="137">
        <v>6</v>
      </c>
      <c r="CO41" s="137" t="s">
        <v>184</v>
      </c>
      <c r="CP41" s="137" t="s">
        <v>43</v>
      </c>
      <c r="CQ41" s="137">
        <v>4</v>
      </c>
      <c r="CS41" s="137" t="s">
        <v>152</v>
      </c>
      <c r="CT41" s="137" t="s">
        <v>98</v>
      </c>
      <c r="CU41" s="137">
        <v>5</v>
      </c>
      <c r="CW41" s="137" t="s">
        <v>152</v>
      </c>
      <c r="CX41" s="137" t="s">
        <v>102</v>
      </c>
      <c r="CY41" s="137">
        <v>5</v>
      </c>
      <c r="DA41" s="137" t="s">
        <v>152</v>
      </c>
      <c r="DB41" s="137" t="s">
        <v>104</v>
      </c>
      <c r="DC41" s="137">
        <v>5</v>
      </c>
      <c r="DE41" s="137" t="s">
        <v>184</v>
      </c>
      <c r="DF41" s="137" t="s">
        <v>74</v>
      </c>
      <c r="DG41" s="137">
        <v>4</v>
      </c>
      <c r="DI41" s="137" t="s">
        <v>184</v>
      </c>
      <c r="DJ41" s="137" t="s">
        <v>107</v>
      </c>
      <c r="DK41" s="137">
        <v>1</v>
      </c>
      <c r="DM41" s="137" t="s">
        <v>184</v>
      </c>
      <c r="DN41" s="137" t="s">
        <v>98</v>
      </c>
      <c r="DO41" s="137">
        <v>3</v>
      </c>
      <c r="DQ41" s="137" t="s">
        <v>152</v>
      </c>
      <c r="DR41" s="137" t="s">
        <v>71</v>
      </c>
      <c r="DS41" s="137">
        <v>3</v>
      </c>
      <c r="DU41" s="137" t="s">
        <v>152</v>
      </c>
      <c r="DV41" s="137" t="s">
        <v>96</v>
      </c>
      <c r="DW41" s="137">
        <v>4</v>
      </c>
      <c r="DY41" s="137" t="s">
        <v>152</v>
      </c>
      <c r="DZ41" s="137" t="s">
        <v>30</v>
      </c>
      <c r="EA41" s="137">
        <v>5</v>
      </c>
      <c r="EC41" s="137" t="s">
        <v>152</v>
      </c>
      <c r="ED41" s="137" t="s">
        <v>104</v>
      </c>
      <c r="EE41" s="137">
        <v>5</v>
      </c>
    </row>
    <row r="42" spans="1:135" ht="12.75">
      <c r="A42" s="137" t="s">
        <v>152</v>
      </c>
      <c r="B42" s="137" t="s">
        <v>75</v>
      </c>
      <c r="C42" s="137">
        <v>3</v>
      </c>
      <c r="E42" s="137" t="s">
        <v>152</v>
      </c>
      <c r="F42" s="137" t="s">
        <v>97</v>
      </c>
      <c r="G42" s="137">
        <v>5</v>
      </c>
      <c r="I42" s="137" t="s">
        <v>152</v>
      </c>
      <c r="J42" s="137" t="s">
        <v>101</v>
      </c>
      <c r="K42" s="137">
        <v>4</v>
      </c>
      <c r="M42" s="137" t="s">
        <v>152</v>
      </c>
      <c r="N42" s="137" t="s">
        <v>38</v>
      </c>
      <c r="O42" s="137">
        <v>4</v>
      </c>
      <c r="Q42" s="137" t="s">
        <v>152</v>
      </c>
      <c r="R42" s="137" t="s">
        <v>28</v>
      </c>
      <c r="S42" s="137">
        <v>3</v>
      </c>
      <c r="U42" s="137" t="s">
        <v>185</v>
      </c>
      <c r="V42" s="137" t="s">
        <v>49</v>
      </c>
      <c r="W42" s="137">
        <v>6</v>
      </c>
      <c r="Y42" s="137" t="s">
        <v>152</v>
      </c>
      <c r="Z42" s="137" t="s">
        <v>60</v>
      </c>
      <c r="AA42" s="137">
        <v>3</v>
      </c>
      <c r="AC42" s="137" t="s">
        <v>152</v>
      </c>
      <c r="AD42" s="137" t="s">
        <v>69</v>
      </c>
      <c r="AE42" s="137">
        <v>5</v>
      </c>
      <c r="AG42" s="137" t="s">
        <v>152</v>
      </c>
      <c r="AH42" s="137" t="s">
        <v>103</v>
      </c>
      <c r="AI42" s="137">
        <v>4</v>
      </c>
      <c r="AK42" s="137" t="s">
        <v>152</v>
      </c>
      <c r="AL42" s="137" t="s">
        <v>48</v>
      </c>
      <c r="AM42" s="137">
        <v>2</v>
      </c>
      <c r="AO42" s="137" t="s">
        <v>152</v>
      </c>
      <c r="AP42" s="137" t="s">
        <v>106</v>
      </c>
      <c r="AQ42" s="137">
        <v>4</v>
      </c>
      <c r="AS42" s="137" t="s">
        <v>152</v>
      </c>
      <c r="AT42" s="137" t="s">
        <v>28</v>
      </c>
      <c r="AU42" s="137">
        <v>4</v>
      </c>
      <c r="AW42" s="137" t="s">
        <v>152</v>
      </c>
      <c r="AX42" s="137" t="s">
        <v>42</v>
      </c>
      <c r="AY42" s="137">
        <v>4</v>
      </c>
      <c r="BA42" s="137" t="s">
        <v>152</v>
      </c>
      <c r="BB42" s="137" t="s">
        <v>117</v>
      </c>
      <c r="BC42" s="137">
        <v>2</v>
      </c>
      <c r="BE42" s="137" t="s">
        <v>152</v>
      </c>
      <c r="BF42" s="137" t="s">
        <v>33</v>
      </c>
      <c r="BG42" s="137">
        <v>4</v>
      </c>
      <c r="BI42" s="137" t="s">
        <v>152</v>
      </c>
      <c r="BJ42" s="137" t="s">
        <v>71</v>
      </c>
      <c r="BK42" s="137">
        <v>3</v>
      </c>
      <c r="BM42" s="137" t="s">
        <v>152</v>
      </c>
      <c r="BN42" s="137" t="s">
        <v>51</v>
      </c>
      <c r="BO42" s="137">
        <v>4</v>
      </c>
      <c r="BQ42" s="137" t="s">
        <v>152</v>
      </c>
      <c r="BR42" s="137" t="s">
        <v>57</v>
      </c>
      <c r="BS42" s="137">
        <v>3</v>
      </c>
      <c r="BU42" s="137" t="s">
        <v>152</v>
      </c>
      <c r="BV42" s="137" t="s">
        <v>67</v>
      </c>
      <c r="BW42" s="137">
        <v>3</v>
      </c>
      <c r="BY42" s="137" t="s">
        <v>152</v>
      </c>
      <c r="BZ42" s="137" t="s">
        <v>93</v>
      </c>
      <c r="CA42" s="137">
        <v>3</v>
      </c>
      <c r="CC42" s="137" t="s">
        <v>152</v>
      </c>
      <c r="CD42" s="137" t="s">
        <v>69</v>
      </c>
      <c r="CE42" s="137">
        <v>4</v>
      </c>
      <c r="CG42" s="137" t="s">
        <v>152</v>
      </c>
      <c r="CH42" s="137" t="s">
        <v>65</v>
      </c>
      <c r="CI42" s="137">
        <v>4</v>
      </c>
      <c r="CK42" s="137" t="s">
        <v>185</v>
      </c>
      <c r="CL42" s="137" t="s">
        <v>102</v>
      </c>
      <c r="CM42" s="137">
        <v>5</v>
      </c>
      <c r="CO42" s="137" t="s">
        <v>152</v>
      </c>
      <c r="CP42" s="137" t="s">
        <v>94</v>
      </c>
      <c r="CQ42" s="137">
        <v>4</v>
      </c>
      <c r="CS42" s="137" t="s">
        <v>152</v>
      </c>
      <c r="CT42" s="137" t="s">
        <v>42</v>
      </c>
      <c r="CU42" s="137">
        <v>5</v>
      </c>
      <c r="CW42" s="137" t="s">
        <v>152</v>
      </c>
      <c r="CX42" s="137" t="s">
        <v>30</v>
      </c>
      <c r="CY42" s="137">
        <v>5</v>
      </c>
      <c r="DA42" s="137" t="s">
        <v>152</v>
      </c>
      <c r="DB42" s="137" t="s">
        <v>42</v>
      </c>
      <c r="DC42" s="137">
        <v>5</v>
      </c>
      <c r="DE42" s="137" t="s">
        <v>152</v>
      </c>
      <c r="DF42" s="137" t="s">
        <v>34</v>
      </c>
      <c r="DG42" s="137">
        <v>4</v>
      </c>
      <c r="DI42" s="137" t="s">
        <v>152</v>
      </c>
      <c r="DJ42" s="137" t="s">
        <v>43</v>
      </c>
      <c r="DK42" s="137">
        <v>1</v>
      </c>
      <c r="DM42" s="137" t="s">
        <v>152</v>
      </c>
      <c r="DN42" s="137" t="s">
        <v>117</v>
      </c>
      <c r="DO42" s="137">
        <v>3</v>
      </c>
      <c r="DQ42" s="137" t="s">
        <v>152</v>
      </c>
      <c r="DR42" s="137" t="s">
        <v>36</v>
      </c>
      <c r="DS42" s="137">
        <v>3</v>
      </c>
      <c r="DU42" s="137" t="s">
        <v>185</v>
      </c>
      <c r="DV42" s="137" t="s">
        <v>97</v>
      </c>
      <c r="DW42" s="137">
        <v>3</v>
      </c>
      <c r="DY42" s="137" t="s">
        <v>152</v>
      </c>
      <c r="DZ42" s="137" t="s">
        <v>28</v>
      </c>
      <c r="EA42" s="137">
        <v>5</v>
      </c>
      <c r="EC42" s="137" t="s">
        <v>152</v>
      </c>
      <c r="ED42" s="137" t="s">
        <v>42</v>
      </c>
      <c r="EE42" s="137">
        <v>5</v>
      </c>
    </row>
    <row r="43" spans="1:135" ht="12.75">
      <c r="A43" s="137" t="s">
        <v>152</v>
      </c>
      <c r="B43" s="137" t="s">
        <v>99</v>
      </c>
      <c r="C43" s="137">
        <v>3</v>
      </c>
      <c r="E43" s="137" t="s">
        <v>152</v>
      </c>
      <c r="F43" s="137" t="s">
        <v>100</v>
      </c>
      <c r="G43" s="137">
        <v>5</v>
      </c>
      <c r="I43" s="137" t="s">
        <v>152</v>
      </c>
      <c r="J43" s="137" t="s">
        <v>100</v>
      </c>
      <c r="K43" s="137">
        <v>4</v>
      </c>
      <c r="M43" s="137" t="s">
        <v>152</v>
      </c>
      <c r="N43" s="137" t="s">
        <v>57</v>
      </c>
      <c r="O43" s="137">
        <v>4</v>
      </c>
      <c r="Q43" s="137" t="s">
        <v>152</v>
      </c>
      <c r="R43" s="137" t="s">
        <v>67</v>
      </c>
      <c r="S43" s="137">
        <v>3</v>
      </c>
      <c r="U43" s="137" t="s">
        <v>152</v>
      </c>
      <c r="V43" s="137" t="s">
        <v>47</v>
      </c>
      <c r="W43" s="137">
        <v>6</v>
      </c>
      <c r="Y43" s="137" t="s">
        <v>152</v>
      </c>
      <c r="Z43" s="137" t="s">
        <v>55</v>
      </c>
      <c r="AA43" s="137">
        <v>3</v>
      </c>
      <c r="AC43" s="137" t="s">
        <v>152</v>
      </c>
      <c r="AD43" s="137" t="s">
        <v>104</v>
      </c>
      <c r="AE43" s="137">
        <v>5</v>
      </c>
      <c r="AG43" s="137" t="s">
        <v>152</v>
      </c>
      <c r="AH43" s="137" t="s">
        <v>102</v>
      </c>
      <c r="AI43" s="137">
        <v>4</v>
      </c>
      <c r="AK43" s="137" t="s">
        <v>186</v>
      </c>
      <c r="AL43" s="137" t="s">
        <v>84</v>
      </c>
      <c r="AM43" s="137">
        <v>1</v>
      </c>
      <c r="AO43" s="137" t="s">
        <v>186</v>
      </c>
      <c r="AP43" s="137" t="s">
        <v>43</v>
      </c>
      <c r="AQ43" s="137">
        <v>3</v>
      </c>
      <c r="AS43" s="137" t="s">
        <v>152</v>
      </c>
      <c r="AT43" s="137" t="s">
        <v>67</v>
      </c>
      <c r="AU43" s="137">
        <v>4</v>
      </c>
      <c r="AW43" s="137" t="s">
        <v>186</v>
      </c>
      <c r="AX43" s="137" t="s">
        <v>49</v>
      </c>
      <c r="AY43" s="137">
        <v>3</v>
      </c>
      <c r="BA43" s="137" t="s">
        <v>152</v>
      </c>
      <c r="BB43" s="137" t="s">
        <v>55</v>
      </c>
      <c r="BC43" s="137">
        <v>2</v>
      </c>
      <c r="BE43" s="137" t="s">
        <v>152</v>
      </c>
      <c r="BF43" s="137" t="s">
        <v>102</v>
      </c>
      <c r="BG43" s="137">
        <v>4</v>
      </c>
      <c r="BI43" s="137" t="s">
        <v>152</v>
      </c>
      <c r="BJ43" s="137" t="s">
        <v>102</v>
      </c>
      <c r="BK43" s="137">
        <v>3</v>
      </c>
      <c r="BM43" s="137" t="s">
        <v>152</v>
      </c>
      <c r="BN43" s="137" t="s">
        <v>48</v>
      </c>
      <c r="BO43" s="137">
        <v>4</v>
      </c>
      <c r="BQ43" s="137" t="s">
        <v>186</v>
      </c>
      <c r="BR43" s="137" t="s">
        <v>43</v>
      </c>
      <c r="BS43" s="137">
        <v>2</v>
      </c>
      <c r="BU43" s="137" t="s">
        <v>152</v>
      </c>
      <c r="BV43" s="137" t="s">
        <v>68</v>
      </c>
      <c r="BW43" s="137">
        <v>3</v>
      </c>
      <c r="BY43" s="137" t="s">
        <v>152</v>
      </c>
      <c r="BZ43" s="137" t="s">
        <v>44</v>
      </c>
      <c r="CA43" s="137">
        <v>3</v>
      </c>
      <c r="CC43" s="137" t="s">
        <v>152</v>
      </c>
      <c r="CD43" s="137" t="s">
        <v>89</v>
      </c>
      <c r="CE43" s="137">
        <v>4</v>
      </c>
      <c r="CG43" s="137" t="s">
        <v>152</v>
      </c>
      <c r="CH43" s="137" t="s">
        <v>106</v>
      </c>
      <c r="CI43" s="137">
        <v>4</v>
      </c>
      <c r="CK43" s="137" t="s">
        <v>152</v>
      </c>
      <c r="CL43" s="137" t="s">
        <v>105</v>
      </c>
      <c r="CM43" s="137">
        <v>5</v>
      </c>
      <c r="CO43" s="137" t="s">
        <v>152</v>
      </c>
      <c r="CP43" s="137" t="s">
        <v>30</v>
      </c>
      <c r="CQ43" s="137">
        <v>4</v>
      </c>
      <c r="CS43" s="137" t="s">
        <v>186</v>
      </c>
      <c r="CT43" s="137" t="s">
        <v>94</v>
      </c>
      <c r="CU43" s="137">
        <v>4</v>
      </c>
      <c r="CW43" s="137" t="s">
        <v>152</v>
      </c>
      <c r="CX43" s="137" t="s">
        <v>105</v>
      </c>
      <c r="CY43" s="137">
        <v>5</v>
      </c>
      <c r="DA43" s="137" t="s">
        <v>152</v>
      </c>
      <c r="DB43" s="137" t="s">
        <v>48</v>
      </c>
      <c r="DC43" s="137">
        <v>5</v>
      </c>
      <c r="DE43" s="137" t="s">
        <v>152</v>
      </c>
      <c r="DF43" s="137" t="s">
        <v>66</v>
      </c>
      <c r="DG43" s="137">
        <v>4</v>
      </c>
      <c r="DI43" s="137" t="s">
        <v>186</v>
      </c>
      <c r="DJ43" s="137" t="s">
        <v>47</v>
      </c>
      <c r="DK43" s="137">
        <v>0</v>
      </c>
      <c r="DM43" s="137" t="s">
        <v>152</v>
      </c>
      <c r="DN43" s="137" t="s">
        <v>65</v>
      </c>
      <c r="DO43" s="137">
        <v>3</v>
      </c>
      <c r="DQ43" s="137" t="s">
        <v>186</v>
      </c>
      <c r="DR43" s="137" t="s">
        <v>66</v>
      </c>
      <c r="DS43" s="137">
        <v>2</v>
      </c>
      <c r="DU43" s="137" t="s">
        <v>152</v>
      </c>
      <c r="DV43" s="137" t="s">
        <v>43</v>
      </c>
      <c r="DW43" s="137">
        <v>3</v>
      </c>
      <c r="DY43" s="137" t="s">
        <v>186</v>
      </c>
      <c r="DZ43" s="137" t="s">
        <v>38</v>
      </c>
      <c r="EA43" s="137">
        <v>4</v>
      </c>
      <c r="EC43" s="137" t="s">
        <v>186</v>
      </c>
      <c r="ED43" s="137" t="s">
        <v>100</v>
      </c>
      <c r="EE43" s="137">
        <v>4</v>
      </c>
    </row>
    <row r="44" spans="1:135" ht="12.75">
      <c r="A44" s="137" t="s">
        <v>152</v>
      </c>
      <c r="B44" s="137" t="s">
        <v>86</v>
      </c>
      <c r="C44" s="137">
        <v>3</v>
      </c>
      <c r="E44" s="137" t="s">
        <v>152</v>
      </c>
      <c r="F44" s="137" t="s">
        <v>33</v>
      </c>
      <c r="G44" s="137">
        <v>5</v>
      </c>
      <c r="I44" s="137" t="s">
        <v>152</v>
      </c>
      <c r="J44" s="137" t="s">
        <v>103</v>
      </c>
      <c r="K44" s="137">
        <v>4</v>
      </c>
      <c r="M44" s="137" t="s">
        <v>152</v>
      </c>
      <c r="N44" s="137" t="s">
        <v>117</v>
      </c>
      <c r="O44" s="137">
        <v>4</v>
      </c>
      <c r="Q44" s="137" t="s">
        <v>152</v>
      </c>
      <c r="R44" s="137" t="s">
        <v>44</v>
      </c>
      <c r="S44" s="137">
        <v>3</v>
      </c>
      <c r="U44" s="137" t="s">
        <v>152</v>
      </c>
      <c r="V44" s="137" t="s">
        <v>33</v>
      </c>
      <c r="W44" s="137">
        <v>6</v>
      </c>
      <c r="Y44" s="137" t="s">
        <v>152</v>
      </c>
      <c r="Z44" s="137" t="s">
        <v>106</v>
      </c>
      <c r="AA44" s="137">
        <v>3</v>
      </c>
      <c r="AC44" s="137" t="s">
        <v>152</v>
      </c>
      <c r="AD44" s="137" t="s">
        <v>48</v>
      </c>
      <c r="AE44" s="137">
        <v>5</v>
      </c>
      <c r="AG44" s="137" t="s">
        <v>152</v>
      </c>
      <c r="AH44" s="137" t="s">
        <v>67</v>
      </c>
      <c r="AI44" s="137">
        <v>4</v>
      </c>
      <c r="AK44" s="137" t="s">
        <v>152</v>
      </c>
      <c r="AL44" s="137" t="s">
        <v>41</v>
      </c>
      <c r="AM44" s="137">
        <v>1</v>
      </c>
      <c r="AO44" s="137" t="s">
        <v>152</v>
      </c>
      <c r="AP44" s="137" t="s">
        <v>33</v>
      </c>
      <c r="AQ44" s="137">
        <v>3</v>
      </c>
      <c r="AS44" s="137" t="s">
        <v>152</v>
      </c>
      <c r="AT44" s="137" t="s">
        <v>106</v>
      </c>
      <c r="AU44" s="137">
        <v>4</v>
      </c>
      <c r="AW44" s="137" t="s">
        <v>152</v>
      </c>
      <c r="AX44" s="137" t="s">
        <v>103</v>
      </c>
      <c r="AY44" s="137">
        <v>3</v>
      </c>
      <c r="BA44" s="137" t="s">
        <v>187</v>
      </c>
      <c r="BB44" s="137" t="s">
        <v>85</v>
      </c>
      <c r="BC44" s="137">
        <v>1</v>
      </c>
      <c r="BE44" s="137" t="s">
        <v>152</v>
      </c>
      <c r="BF44" s="137" t="s">
        <v>28</v>
      </c>
      <c r="BG44" s="137">
        <v>4</v>
      </c>
      <c r="BI44" s="137" t="s">
        <v>152</v>
      </c>
      <c r="BJ44" s="137" t="s">
        <v>106</v>
      </c>
      <c r="BK44" s="137">
        <v>3</v>
      </c>
      <c r="BM44" s="137" t="s">
        <v>187</v>
      </c>
      <c r="BN44" s="137" t="s">
        <v>40</v>
      </c>
      <c r="BO44" s="137">
        <v>3</v>
      </c>
      <c r="BQ44" s="137" t="s">
        <v>152</v>
      </c>
      <c r="BR44" s="137" t="s">
        <v>47</v>
      </c>
      <c r="BS44" s="137">
        <v>2</v>
      </c>
      <c r="BU44" s="137" t="s">
        <v>187</v>
      </c>
      <c r="BV44" s="137" t="s">
        <v>47</v>
      </c>
      <c r="BW44" s="137">
        <v>2</v>
      </c>
      <c r="BY44" s="137" t="s">
        <v>152</v>
      </c>
      <c r="BZ44" s="137" t="s">
        <v>106</v>
      </c>
      <c r="CA44" s="137">
        <v>3</v>
      </c>
      <c r="CC44" s="137" t="s">
        <v>152</v>
      </c>
      <c r="CD44" s="137" t="s">
        <v>42</v>
      </c>
      <c r="CE44" s="137">
        <v>4</v>
      </c>
      <c r="CG44" s="137" t="s">
        <v>187</v>
      </c>
      <c r="CH44" s="137" t="s">
        <v>43</v>
      </c>
      <c r="CI44" s="137">
        <v>2</v>
      </c>
      <c r="CK44" s="137" t="s">
        <v>152</v>
      </c>
      <c r="CL44" s="137" t="s">
        <v>106</v>
      </c>
      <c r="CM44" s="137">
        <v>5</v>
      </c>
      <c r="CO44" s="137" t="s">
        <v>152</v>
      </c>
      <c r="CP44" s="137" t="s">
        <v>55</v>
      </c>
      <c r="CQ44" s="137">
        <v>4</v>
      </c>
      <c r="CS44" s="137" t="s">
        <v>152</v>
      </c>
      <c r="CT44" s="137" t="s">
        <v>38</v>
      </c>
      <c r="CU44" s="137">
        <v>4</v>
      </c>
      <c r="CW44" s="137" t="s">
        <v>152</v>
      </c>
      <c r="CX44" s="137" t="s">
        <v>65</v>
      </c>
      <c r="CY44" s="137">
        <v>5</v>
      </c>
      <c r="DA44" s="137" t="s">
        <v>187</v>
      </c>
      <c r="DB44" s="137" t="s">
        <v>49</v>
      </c>
      <c r="DC44" s="137">
        <v>4</v>
      </c>
      <c r="DE44" s="137" t="s">
        <v>152</v>
      </c>
      <c r="DF44" s="137" t="s">
        <v>44</v>
      </c>
      <c r="DG44" s="137">
        <v>4</v>
      </c>
      <c r="DI44" s="137" t="s">
        <v>152</v>
      </c>
      <c r="DJ44" s="137" t="s">
        <v>33</v>
      </c>
      <c r="DK44" s="137">
        <v>0</v>
      </c>
      <c r="DM44" s="137" t="s">
        <v>152</v>
      </c>
      <c r="DN44" s="137" t="s">
        <v>95</v>
      </c>
      <c r="DO44" s="137">
        <v>3</v>
      </c>
      <c r="DQ44" s="137" t="s">
        <v>152</v>
      </c>
      <c r="DR44" s="137" t="s">
        <v>60</v>
      </c>
      <c r="DS44" s="137">
        <v>2</v>
      </c>
      <c r="DU44" s="137" t="s">
        <v>152</v>
      </c>
      <c r="DV44" s="137" t="s">
        <v>35</v>
      </c>
      <c r="DW44" s="137">
        <v>3</v>
      </c>
      <c r="DY44" s="137" t="s">
        <v>152</v>
      </c>
      <c r="DZ44" s="137" t="s">
        <v>75</v>
      </c>
      <c r="EA44" s="137">
        <v>4</v>
      </c>
      <c r="EC44" s="137" t="s">
        <v>152</v>
      </c>
      <c r="ED44" s="137" t="s">
        <v>101</v>
      </c>
      <c r="EE44" s="137">
        <v>4</v>
      </c>
    </row>
    <row r="45" spans="1:135" ht="12.75">
      <c r="A45" s="137" t="s">
        <v>188</v>
      </c>
      <c r="B45" s="137" t="s">
        <v>44</v>
      </c>
      <c r="C45" s="137">
        <v>2</v>
      </c>
      <c r="E45" s="137" t="s">
        <v>152</v>
      </c>
      <c r="F45" s="137" t="s">
        <v>95</v>
      </c>
      <c r="G45" s="137">
        <v>5</v>
      </c>
      <c r="I45" s="137" t="s">
        <v>152</v>
      </c>
      <c r="J45" s="137" t="s">
        <v>94</v>
      </c>
      <c r="K45" s="137">
        <v>4</v>
      </c>
      <c r="M45" s="137" t="s">
        <v>152</v>
      </c>
      <c r="N45" s="137" t="s">
        <v>55</v>
      </c>
      <c r="O45" s="137">
        <v>4</v>
      </c>
      <c r="Q45" s="137" t="s">
        <v>152</v>
      </c>
      <c r="R45" s="137" t="s">
        <v>48</v>
      </c>
      <c r="S45" s="137">
        <v>3</v>
      </c>
      <c r="U45" s="137" t="s">
        <v>152</v>
      </c>
      <c r="V45" s="137" t="s">
        <v>48</v>
      </c>
      <c r="W45" s="137">
        <v>6</v>
      </c>
      <c r="Y45" s="137" t="s">
        <v>152</v>
      </c>
      <c r="Z45" s="137" t="s">
        <v>96</v>
      </c>
      <c r="AA45" s="137">
        <v>3</v>
      </c>
      <c r="AC45" s="137" t="s">
        <v>188</v>
      </c>
      <c r="AD45" s="137" t="s">
        <v>30</v>
      </c>
      <c r="AE45" s="137">
        <v>4</v>
      </c>
      <c r="AG45" s="137" t="s">
        <v>152</v>
      </c>
      <c r="AH45" s="137" t="s">
        <v>96</v>
      </c>
      <c r="AI45" s="137">
        <v>4</v>
      </c>
      <c r="AK45" s="137" t="s">
        <v>152</v>
      </c>
      <c r="AL45" s="137" t="s">
        <v>103</v>
      </c>
      <c r="AM45" s="137">
        <v>1</v>
      </c>
      <c r="AO45" s="137" t="s">
        <v>152</v>
      </c>
      <c r="AP45" s="137" t="s">
        <v>66</v>
      </c>
      <c r="AQ45" s="137">
        <v>3</v>
      </c>
      <c r="AS45" s="137" t="s">
        <v>188</v>
      </c>
      <c r="AT45" s="137" t="s">
        <v>66</v>
      </c>
      <c r="AU45" s="137">
        <v>3</v>
      </c>
      <c r="AW45" s="137" t="s">
        <v>152</v>
      </c>
      <c r="AX45" s="137" t="s">
        <v>75</v>
      </c>
      <c r="AY45" s="137">
        <v>3</v>
      </c>
      <c r="BA45" s="137" t="s">
        <v>152</v>
      </c>
      <c r="BB45" s="137" t="s">
        <v>66</v>
      </c>
      <c r="BC45" s="137">
        <v>1</v>
      </c>
      <c r="BE45" s="137" t="s">
        <v>152</v>
      </c>
      <c r="BF45" s="137" t="s">
        <v>106</v>
      </c>
      <c r="BG45" s="137">
        <v>4</v>
      </c>
      <c r="BI45" s="137" t="s">
        <v>152</v>
      </c>
      <c r="BJ45" s="137" t="s">
        <v>95</v>
      </c>
      <c r="BK45" s="137">
        <v>3</v>
      </c>
      <c r="BM45" s="137" t="s">
        <v>152</v>
      </c>
      <c r="BN45" s="137" t="s">
        <v>43</v>
      </c>
      <c r="BO45" s="137">
        <v>3</v>
      </c>
      <c r="BQ45" s="137" t="s">
        <v>152</v>
      </c>
      <c r="BR45" s="137" t="s">
        <v>103</v>
      </c>
      <c r="BS45" s="137">
        <v>2</v>
      </c>
      <c r="BU45" s="137" t="s">
        <v>152</v>
      </c>
      <c r="BV45" s="137" t="s">
        <v>86</v>
      </c>
      <c r="BW45" s="137">
        <v>2</v>
      </c>
      <c r="BY45" s="137" t="s">
        <v>152</v>
      </c>
      <c r="BZ45" s="137" t="s">
        <v>104</v>
      </c>
      <c r="CA45" s="137">
        <v>3</v>
      </c>
      <c r="CC45" s="137" t="s">
        <v>188</v>
      </c>
      <c r="CD45" s="137" t="s">
        <v>86</v>
      </c>
      <c r="CE45" s="137">
        <v>3</v>
      </c>
      <c r="CG45" s="137" t="s">
        <v>152</v>
      </c>
      <c r="CH45" s="137" t="s">
        <v>69</v>
      </c>
      <c r="CI45" s="137">
        <v>2</v>
      </c>
      <c r="CK45" s="137" t="s">
        <v>188</v>
      </c>
      <c r="CL45" s="137" t="s">
        <v>84</v>
      </c>
      <c r="CM45" s="137">
        <v>4</v>
      </c>
      <c r="CO45" s="137" t="s">
        <v>152</v>
      </c>
      <c r="CP45" s="137" t="s">
        <v>106</v>
      </c>
      <c r="CQ45" s="137">
        <v>4</v>
      </c>
      <c r="CS45" s="137" t="s">
        <v>152</v>
      </c>
      <c r="CT45" s="137" t="s">
        <v>36</v>
      </c>
      <c r="CU45" s="137">
        <v>4</v>
      </c>
      <c r="CW45" s="137" t="s">
        <v>152</v>
      </c>
      <c r="CX45" s="137" t="s">
        <v>68</v>
      </c>
      <c r="CY45" s="137">
        <v>5</v>
      </c>
      <c r="DA45" s="137" t="s">
        <v>152</v>
      </c>
      <c r="DB45" s="137" t="s">
        <v>60</v>
      </c>
      <c r="DC45" s="137">
        <v>4</v>
      </c>
      <c r="DE45" s="137" t="s">
        <v>188</v>
      </c>
      <c r="DF45" s="137" t="s">
        <v>60</v>
      </c>
      <c r="DG45" s="137">
        <v>3</v>
      </c>
      <c r="DI45" s="137" t="s">
        <v>152</v>
      </c>
      <c r="DJ45" s="137" t="s">
        <v>66</v>
      </c>
      <c r="DK45" s="137">
        <v>0</v>
      </c>
      <c r="DM45" s="137" t="s">
        <v>188</v>
      </c>
      <c r="DN45" s="137" t="s">
        <v>49</v>
      </c>
      <c r="DO45" s="137">
        <v>2</v>
      </c>
      <c r="DQ45" s="137" t="s">
        <v>152</v>
      </c>
      <c r="DR45" s="137" t="s">
        <v>28</v>
      </c>
      <c r="DS45" s="137">
        <v>2</v>
      </c>
      <c r="DU45" s="137" t="s">
        <v>152</v>
      </c>
      <c r="DV45" s="137" t="s">
        <v>85</v>
      </c>
      <c r="DW45" s="137">
        <v>3</v>
      </c>
      <c r="DY45" s="137" t="s">
        <v>152</v>
      </c>
      <c r="DZ45" s="137" t="s">
        <v>48</v>
      </c>
      <c r="EA45" s="137">
        <v>4</v>
      </c>
      <c r="EC45" s="137" t="s">
        <v>152</v>
      </c>
      <c r="ED45" s="137" t="s">
        <v>117</v>
      </c>
      <c r="EE45" s="137">
        <v>4</v>
      </c>
    </row>
    <row r="46" spans="1:135" ht="12.75">
      <c r="A46" s="137" t="s">
        <v>152</v>
      </c>
      <c r="B46" s="137" t="s">
        <v>84</v>
      </c>
      <c r="C46" s="137">
        <v>2</v>
      </c>
      <c r="E46" s="137" t="s">
        <v>189</v>
      </c>
      <c r="F46" s="137" t="s">
        <v>106</v>
      </c>
      <c r="G46" s="137">
        <v>4</v>
      </c>
      <c r="I46" s="137" t="s">
        <v>152</v>
      </c>
      <c r="J46" s="137" t="s">
        <v>107</v>
      </c>
      <c r="K46" s="137">
        <v>4</v>
      </c>
      <c r="M46" s="137" t="s">
        <v>152</v>
      </c>
      <c r="N46" s="137" t="s">
        <v>104</v>
      </c>
      <c r="O46" s="137">
        <v>4</v>
      </c>
      <c r="Q46" s="137" t="s">
        <v>189</v>
      </c>
      <c r="R46" s="137" t="s">
        <v>86</v>
      </c>
      <c r="S46" s="137">
        <v>2</v>
      </c>
      <c r="U46" s="137" t="s">
        <v>189</v>
      </c>
      <c r="V46" s="137" t="s">
        <v>103</v>
      </c>
      <c r="W46" s="137">
        <v>5</v>
      </c>
      <c r="Y46" s="137" t="s">
        <v>189</v>
      </c>
      <c r="Z46" s="137" t="s">
        <v>33</v>
      </c>
      <c r="AA46" s="137">
        <v>2</v>
      </c>
      <c r="AC46" s="137" t="s">
        <v>152</v>
      </c>
      <c r="AD46" s="137" t="s">
        <v>95</v>
      </c>
      <c r="AE46" s="137">
        <v>4</v>
      </c>
      <c r="AG46" s="137" t="s">
        <v>189</v>
      </c>
      <c r="AH46" s="137" t="s">
        <v>49</v>
      </c>
      <c r="AI46" s="137">
        <v>3</v>
      </c>
      <c r="AK46" s="137" t="s">
        <v>152</v>
      </c>
      <c r="AL46" s="137" t="s">
        <v>100</v>
      </c>
      <c r="AM46" s="137">
        <v>1</v>
      </c>
      <c r="AO46" s="137" t="s">
        <v>152</v>
      </c>
      <c r="AP46" s="137" t="s">
        <v>93</v>
      </c>
      <c r="AQ46" s="137">
        <v>3</v>
      </c>
      <c r="AS46" s="137" t="s">
        <v>152</v>
      </c>
      <c r="AT46" s="137" t="s">
        <v>57</v>
      </c>
      <c r="AU46" s="137">
        <v>3</v>
      </c>
      <c r="AW46" s="137" t="s">
        <v>189</v>
      </c>
      <c r="AX46" s="137" t="s">
        <v>105</v>
      </c>
      <c r="AY46" s="137">
        <v>2</v>
      </c>
      <c r="BA46" s="137" t="s">
        <v>152</v>
      </c>
      <c r="BB46" s="137" t="s">
        <v>67</v>
      </c>
      <c r="BC46" s="137">
        <v>1</v>
      </c>
      <c r="BE46" s="137" t="s">
        <v>152</v>
      </c>
      <c r="BF46" s="137" t="s">
        <v>68</v>
      </c>
      <c r="BG46" s="137">
        <v>4</v>
      </c>
      <c r="BI46" s="137" t="s">
        <v>189</v>
      </c>
      <c r="BJ46" s="137" t="s">
        <v>43</v>
      </c>
      <c r="BK46" s="137">
        <v>2</v>
      </c>
      <c r="BM46" s="137" t="s">
        <v>189</v>
      </c>
      <c r="BN46" s="137" t="s">
        <v>117</v>
      </c>
      <c r="BO46" s="137">
        <v>2</v>
      </c>
      <c r="BQ46" s="137" t="s">
        <v>152</v>
      </c>
      <c r="BR46" s="137" t="s">
        <v>71</v>
      </c>
      <c r="BS46" s="137">
        <v>2</v>
      </c>
      <c r="BU46" s="137" t="s">
        <v>152</v>
      </c>
      <c r="BV46" s="137" t="s">
        <v>42</v>
      </c>
      <c r="BW46" s="137">
        <v>2</v>
      </c>
      <c r="BY46" s="137" t="s">
        <v>189</v>
      </c>
      <c r="BZ46" s="137" t="s">
        <v>84</v>
      </c>
      <c r="CA46" s="137">
        <v>2</v>
      </c>
      <c r="CC46" s="137" t="s">
        <v>152</v>
      </c>
      <c r="CD46" s="137" t="s">
        <v>105</v>
      </c>
      <c r="CE46" s="137">
        <v>3</v>
      </c>
      <c r="CG46" s="137" t="s">
        <v>189</v>
      </c>
      <c r="CH46" s="137" t="s">
        <v>47</v>
      </c>
      <c r="CI46" s="137">
        <v>0</v>
      </c>
      <c r="CK46" s="137" t="s">
        <v>152</v>
      </c>
      <c r="CL46" s="137" t="s">
        <v>66</v>
      </c>
      <c r="CM46" s="137">
        <v>4</v>
      </c>
      <c r="CO46" s="137" t="s">
        <v>189</v>
      </c>
      <c r="CP46" s="137" t="s">
        <v>34</v>
      </c>
      <c r="CQ46" s="137">
        <v>3</v>
      </c>
      <c r="CS46" s="137" t="s">
        <v>189</v>
      </c>
      <c r="CT46" s="137" t="s">
        <v>86</v>
      </c>
      <c r="CU46" s="137">
        <v>3</v>
      </c>
      <c r="CW46" s="137" t="s">
        <v>189</v>
      </c>
      <c r="CX46" s="137" t="s">
        <v>93</v>
      </c>
      <c r="CY46" s="137">
        <v>4</v>
      </c>
      <c r="DA46" s="137" t="s">
        <v>152</v>
      </c>
      <c r="DB46" s="137" t="s">
        <v>57</v>
      </c>
      <c r="DC46" s="137">
        <v>4</v>
      </c>
      <c r="DE46" s="137" t="s">
        <v>152</v>
      </c>
      <c r="DF46" s="137" t="s">
        <v>106</v>
      </c>
      <c r="DG46" s="137">
        <v>3</v>
      </c>
      <c r="DI46" s="137" t="s">
        <v>152</v>
      </c>
      <c r="DJ46" s="137" t="s">
        <v>69</v>
      </c>
      <c r="DK46" s="137">
        <v>0</v>
      </c>
      <c r="DM46" s="137" t="s">
        <v>189</v>
      </c>
      <c r="DN46" s="137" t="s">
        <v>47</v>
      </c>
      <c r="DO46" s="137">
        <v>0</v>
      </c>
      <c r="DQ46" s="137" t="s">
        <v>152</v>
      </c>
      <c r="DR46" s="137" t="s">
        <v>65</v>
      </c>
      <c r="DS46" s="137">
        <v>2</v>
      </c>
      <c r="DU46" s="137" t="s">
        <v>152</v>
      </c>
      <c r="DV46" s="137" t="s">
        <v>66</v>
      </c>
      <c r="DW46" s="137">
        <v>3</v>
      </c>
      <c r="DY46" s="137" t="s">
        <v>189</v>
      </c>
      <c r="DZ46" s="137" t="s">
        <v>66</v>
      </c>
      <c r="EA46" s="137">
        <v>0</v>
      </c>
      <c r="EC46" s="137" t="s">
        <v>152</v>
      </c>
      <c r="ED46" s="137" t="s">
        <v>67</v>
      </c>
      <c r="EE46" s="137">
        <v>4</v>
      </c>
    </row>
    <row r="47" spans="1:135" ht="12.75">
      <c r="A47" s="137" t="s">
        <v>190</v>
      </c>
      <c r="B47" s="137" t="s">
        <v>55</v>
      </c>
      <c r="C47" s="137">
        <v>1</v>
      </c>
      <c r="E47" s="137" t="s">
        <v>152</v>
      </c>
      <c r="F47" s="137" t="s">
        <v>104</v>
      </c>
      <c r="G47" s="137">
        <v>4</v>
      </c>
      <c r="I47" s="137" t="s">
        <v>190</v>
      </c>
      <c r="J47" s="137" t="s">
        <v>69</v>
      </c>
      <c r="K47" s="137">
        <v>2</v>
      </c>
      <c r="M47" s="137" t="s">
        <v>152</v>
      </c>
      <c r="N47" s="137" t="s">
        <v>42</v>
      </c>
      <c r="O47" s="137">
        <v>4</v>
      </c>
      <c r="Q47" s="137" t="s">
        <v>190</v>
      </c>
      <c r="R47" s="137" t="s">
        <v>34</v>
      </c>
      <c r="S47" s="137">
        <v>1</v>
      </c>
      <c r="U47" s="137" t="s">
        <v>190</v>
      </c>
      <c r="V47" s="137" t="s">
        <v>86</v>
      </c>
      <c r="W47" s="137">
        <v>4</v>
      </c>
      <c r="Y47" s="137" t="s">
        <v>190</v>
      </c>
      <c r="Z47" s="137" t="s">
        <v>93</v>
      </c>
      <c r="AA47" s="137">
        <v>1</v>
      </c>
      <c r="AC47" s="137" t="s">
        <v>190</v>
      </c>
      <c r="AD47" s="137" t="s">
        <v>49</v>
      </c>
      <c r="AE47" s="137">
        <v>0</v>
      </c>
      <c r="AG47" s="137" t="s">
        <v>152</v>
      </c>
      <c r="AH47" s="137" t="s">
        <v>100</v>
      </c>
      <c r="AI47" s="137">
        <v>3</v>
      </c>
      <c r="AK47" s="137" t="s">
        <v>152</v>
      </c>
      <c r="AL47" s="137" t="s">
        <v>66</v>
      </c>
      <c r="AM47" s="137">
        <v>1</v>
      </c>
      <c r="AO47" s="137" t="s">
        <v>152</v>
      </c>
      <c r="AP47" s="137" t="s">
        <v>75</v>
      </c>
      <c r="AQ47" s="137">
        <v>3</v>
      </c>
      <c r="AS47" s="137" t="s">
        <v>152</v>
      </c>
      <c r="AT47" s="137" t="s">
        <v>117</v>
      </c>
      <c r="AU47" s="137">
        <v>3</v>
      </c>
      <c r="AW47" s="137" t="s">
        <v>190</v>
      </c>
      <c r="AX47" s="137" t="s">
        <v>66</v>
      </c>
      <c r="AY47" s="137">
        <v>0</v>
      </c>
      <c r="BA47" s="137" t="s">
        <v>152</v>
      </c>
      <c r="BB47" s="137" t="s">
        <v>44</v>
      </c>
      <c r="BC47" s="137">
        <v>1</v>
      </c>
      <c r="BE47" s="137" t="s">
        <v>152</v>
      </c>
      <c r="BF47" s="137" t="s">
        <v>95</v>
      </c>
      <c r="BG47" s="137">
        <v>4</v>
      </c>
      <c r="BI47" s="137" t="s">
        <v>190</v>
      </c>
      <c r="BJ47" s="137" t="s">
        <v>97</v>
      </c>
      <c r="BK47" s="137">
        <v>1</v>
      </c>
      <c r="BM47" s="137" t="s">
        <v>152</v>
      </c>
      <c r="BN47" s="137" t="s">
        <v>67</v>
      </c>
      <c r="BO47" s="137">
        <v>2</v>
      </c>
      <c r="BQ47" s="137" t="s">
        <v>152</v>
      </c>
      <c r="BR47" s="137" t="s">
        <v>33</v>
      </c>
      <c r="BS47" s="137">
        <v>2</v>
      </c>
      <c r="BU47" s="137" t="s">
        <v>190</v>
      </c>
      <c r="BV47" s="137" t="s">
        <v>101</v>
      </c>
      <c r="BW47" s="137">
        <v>1</v>
      </c>
      <c r="BY47" s="137" t="s">
        <v>190</v>
      </c>
      <c r="BZ47" s="137" t="s">
        <v>49</v>
      </c>
      <c r="CA47" s="137">
        <v>0</v>
      </c>
      <c r="CC47" s="137" t="s">
        <v>190</v>
      </c>
      <c r="CD47" s="137" t="s">
        <v>102</v>
      </c>
      <c r="CE47" s="137">
        <v>0</v>
      </c>
      <c r="CG47" s="137" t="s">
        <v>152</v>
      </c>
      <c r="CH47" s="137" t="s">
        <v>71</v>
      </c>
      <c r="CI47" s="137">
        <v>0</v>
      </c>
      <c r="CK47" s="137" t="s">
        <v>190</v>
      </c>
      <c r="CL47" s="137" t="s">
        <v>99</v>
      </c>
      <c r="CM47" s="137">
        <v>3</v>
      </c>
      <c r="CO47" s="137" t="s">
        <v>152</v>
      </c>
      <c r="CP47" s="137" t="s">
        <v>38</v>
      </c>
      <c r="CQ47" s="137">
        <v>3</v>
      </c>
      <c r="CS47" s="137" t="s">
        <v>190</v>
      </c>
      <c r="CT47" s="137" t="s">
        <v>47</v>
      </c>
      <c r="CU47" s="137">
        <v>1</v>
      </c>
      <c r="CW47" s="137" t="s">
        <v>152</v>
      </c>
      <c r="CX47" s="137" t="s">
        <v>42</v>
      </c>
      <c r="CY47" s="137">
        <v>4</v>
      </c>
      <c r="DA47" s="137" t="s">
        <v>152</v>
      </c>
      <c r="DB47" s="137" t="s">
        <v>28</v>
      </c>
      <c r="DC47" s="137">
        <v>4</v>
      </c>
      <c r="DE47" s="137" t="s">
        <v>190</v>
      </c>
      <c r="DF47" s="137" t="s">
        <v>28</v>
      </c>
      <c r="DG47" s="137">
        <v>2</v>
      </c>
      <c r="DI47" s="137" t="s">
        <v>152</v>
      </c>
      <c r="DJ47" s="137" t="s">
        <v>55</v>
      </c>
      <c r="DK47" s="137">
        <v>0</v>
      </c>
      <c r="DM47" s="137" t="s">
        <v>152</v>
      </c>
      <c r="DN47" s="137" t="s">
        <v>66</v>
      </c>
      <c r="DO47" s="137">
        <v>0</v>
      </c>
      <c r="DQ47" s="137" t="s">
        <v>190</v>
      </c>
      <c r="DR47" s="137" t="s">
        <v>47</v>
      </c>
      <c r="DS47" s="137">
        <v>1</v>
      </c>
      <c r="DU47" s="137" t="s">
        <v>152</v>
      </c>
      <c r="DV47" s="137" t="s">
        <v>60</v>
      </c>
      <c r="DW47" s="137">
        <v>3</v>
      </c>
      <c r="DY47" s="137" t="s">
        <v>152</v>
      </c>
      <c r="DZ47" s="137" t="s">
        <v>69</v>
      </c>
      <c r="EA47" s="137">
        <v>0</v>
      </c>
      <c r="EC47" s="137" t="s">
        <v>190</v>
      </c>
      <c r="ED47" s="137" t="s">
        <v>94</v>
      </c>
      <c r="EE47" s="137">
        <v>3</v>
      </c>
    </row>
    <row r="48" spans="1:135" ht="12.75">
      <c r="A48" s="137" t="s">
        <v>152</v>
      </c>
      <c r="B48" s="137" t="s">
        <v>33</v>
      </c>
      <c r="C48" s="137">
        <v>1</v>
      </c>
      <c r="E48" s="137" t="s">
        <v>191</v>
      </c>
      <c r="F48" s="137" t="s">
        <v>85</v>
      </c>
      <c r="G48" s="137">
        <v>3</v>
      </c>
      <c r="I48" s="137" t="s">
        <v>191</v>
      </c>
      <c r="J48" s="137" t="s">
        <v>89</v>
      </c>
      <c r="K48" s="137">
        <v>1</v>
      </c>
      <c r="M48" s="137" t="s">
        <v>152</v>
      </c>
      <c r="N48" s="137" t="s">
        <v>48</v>
      </c>
      <c r="O48" s="137">
        <v>4</v>
      </c>
      <c r="Q48" s="137" t="s">
        <v>152</v>
      </c>
      <c r="R48" s="137" t="s">
        <v>66</v>
      </c>
      <c r="S48" s="137">
        <v>1</v>
      </c>
      <c r="U48" s="137" t="s">
        <v>152</v>
      </c>
      <c r="V48" s="137" t="s">
        <v>66</v>
      </c>
      <c r="W48" s="137">
        <v>4</v>
      </c>
      <c r="Y48" s="137" t="s">
        <v>152</v>
      </c>
      <c r="Z48" s="137" t="s">
        <v>67</v>
      </c>
      <c r="AA48" s="137">
        <v>1</v>
      </c>
      <c r="AC48" s="137" t="s">
        <v>152</v>
      </c>
      <c r="AD48" s="137" t="s">
        <v>66</v>
      </c>
      <c r="AE48" s="137">
        <v>0</v>
      </c>
      <c r="AG48" s="137" t="s">
        <v>191</v>
      </c>
      <c r="AH48" s="137" t="s">
        <v>66</v>
      </c>
      <c r="AI48" s="137">
        <v>2</v>
      </c>
      <c r="AK48" s="137" t="s">
        <v>152</v>
      </c>
      <c r="AL48" s="137" t="s">
        <v>102</v>
      </c>
      <c r="AM48" s="137">
        <v>1</v>
      </c>
      <c r="AO48" s="137" t="s">
        <v>191</v>
      </c>
      <c r="AP48" s="137" t="s">
        <v>49</v>
      </c>
      <c r="AQ48" s="137">
        <v>0</v>
      </c>
      <c r="AS48" s="137" t="s">
        <v>191</v>
      </c>
      <c r="AT48" s="137" t="s">
        <v>94</v>
      </c>
      <c r="AU48" s="137">
        <v>1</v>
      </c>
      <c r="AW48" s="137" t="s">
        <v>152</v>
      </c>
      <c r="AX48" s="137" t="s">
        <v>93</v>
      </c>
      <c r="AY48" s="137">
        <v>0</v>
      </c>
      <c r="BA48" s="137" t="s">
        <v>191</v>
      </c>
      <c r="BB48" s="137" t="s">
        <v>93</v>
      </c>
      <c r="BC48" s="137">
        <v>0</v>
      </c>
      <c r="BE48" s="137" t="s">
        <v>191</v>
      </c>
      <c r="BF48" s="137" t="s">
        <v>34</v>
      </c>
      <c r="BG48" s="137">
        <v>3</v>
      </c>
      <c r="BI48" s="137" t="s">
        <v>152</v>
      </c>
      <c r="BJ48" s="137" t="s">
        <v>60</v>
      </c>
      <c r="BK48" s="137">
        <v>1</v>
      </c>
      <c r="BM48" s="137" t="s">
        <v>191</v>
      </c>
      <c r="BN48" s="137" t="s">
        <v>105</v>
      </c>
      <c r="BO48" s="137">
        <v>1</v>
      </c>
      <c r="BQ48" s="137" t="s">
        <v>152</v>
      </c>
      <c r="BR48" s="137" t="s">
        <v>67</v>
      </c>
      <c r="BS48" s="137">
        <v>2</v>
      </c>
      <c r="BU48" s="137" t="s">
        <v>152</v>
      </c>
      <c r="BV48" s="137" t="s">
        <v>85</v>
      </c>
      <c r="BW48" s="137">
        <v>1</v>
      </c>
      <c r="BY48" s="137" t="s">
        <v>152</v>
      </c>
      <c r="BZ48" s="137" t="s">
        <v>105</v>
      </c>
      <c r="CA48" s="137">
        <v>0</v>
      </c>
      <c r="CC48" s="137" t="s">
        <v>152</v>
      </c>
      <c r="CD48" s="137" t="s">
        <v>67</v>
      </c>
      <c r="CE48" s="137">
        <v>0</v>
      </c>
      <c r="CG48" s="137" t="s">
        <v>152</v>
      </c>
      <c r="CH48" s="137" t="s">
        <v>66</v>
      </c>
      <c r="CI48" s="137">
        <v>0</v>
      </c>
      <c r="CK48" s="137" t="s">
        <v>191</v>
      </c>
      <c r="CL48" s="137" t="s">
        <v>98</v>
      </c>
      <c r="CM48" s="137">
        <v>2</v>
      </c>
      <c r="CO48" s="137" t="s">
        <v>152</v>
      </c>
      <c r="CP48" s="137" t="s">
        <v>95</v>
      </c>
      <c r="CQ48" s="137">
        <v>3</v>
      </c>
      <c r="CS48" s="137" t="s">
        <v>191</v>
      </c>
      <c r="CT48" s="137" t="s">
        <v>66</v>
      </c>
      <c r="CU48" s="137">
        <v>0</v>
      </c>
      <c r="CW48" s="137" t="s">
        <v>191</v>
      </c>
      <c r="CX48" s="137" t="s">
        <v>47</v>
      </c>
      <c r="CY48" s="137">
        <v>3</v>
      </c>
      <c r="DA48" s="137" t="s">
        <v>152</v>
      </c>
      <c r="DB48" s="137" t="s">
        <v>95</v>
      </c>
      <c r="DC48" s="137">
        <v>4</v>
      </c>
      <c r="DE48" s="137" t="s">
        <v>191</v>
      </c>
      <c r="DF48" s="137" t="s">
        <v>104</v>
      </c>
      <c r="DG48" s="137">
        <v>0</v>
      </c>
      <c r="DI48" s="137" t="s">
        <v>152</v>
      </c>
      <c r="DJ48" s="137" t="s">
        <v>51</v>
      </c>
      <c r="DK48" s="137">
        <v>0</v>
      </c>
      <c r="DM48" s="137" t="s">
        <v>152</v>
      </c>
      <c r="DN48" s="137" t="s">
        <v>69</v>
      </c>
      <c r="DO48" s="137">
        <v>0</v>
      </c>
      <c r="DQ48" s="137" t="s">
        <v>152</v>
      </c>
      <c r="DR48" s="137" t="s">
        <v>30</v>
      </c>
      <c r="DS48" s="137">
        <v>1</v>
      </c>
      <c r="DU48" s="137" t="s">
        <v>191</v>
      </c>
      <c r="DV48" s="137" t="s">
        <v>69</v>
      </c>
      <c r="DW48" s="137">
        <v>2</v>
      </c>
      <c r="DY48" s="137" t="s">
        <v>152</v>
      </c>
      <c r="DZ48" s="137" t="s">
        <v>67</v>
      </c>
      <c r="EA48" s="137">
        <v>0</v>
      </c>
      <c r="EC48" s="137" t="s">
        <v>152</v>
      </c>
      <c r="ED48" s="137" t="s">
        <v>38</v>
      </c>
      <c r="EE48" s="137">
        <v>3</v>
      </c>
    </row>
    <row r="49" spans="1:135" ht="12.75">
      <c r="A49" s="137" t="s">
        <v>152</v>
      </c>
      <c r="B49" s="137" t="s">
        <v>38</v>
      </c>
      <c r="C49" s="137">
        <v>1</v>
      </c>
      <c r="E49" s="137" t="s">
        <v>152</v>
      </c>
      <c r="F49" s="137" t="s">
        <v>48</v>
      </c>
      <c r="G49" s="137">
        <v>3</v>
      </c>
      <c r="I49" s="137" t="s">
        <v>152</v>
      </c>
      <c r="J49" s="137" t="s">
        <v>99</v>
      </c>
      <c r="K49" s="137">
        <v>1</v>
      </c>
      <c r="M49" s="137" t="s">
        <v>192</v>
      </c>
      <c r="N49" s="137" t="s">
        <v>34</v>
      </c>
      <c r="O49" s="137">
        <v>3</v>
      </c>
      <c r="Q49" s="137" t="s">
        <v>152</v>
      </c>
      <c r="R49" s="137" t="s">
        <v>51</v>
      </c>
      <c r="S49" s="137">
        <v>1</v>
      </c>
      <c r="U49" s="137" t="s">
        <v>152</v>
      </c>
      <c r="V49" s="137" t="s">
        <v>105</v>
      </c>
      <c r="W49" s="137">
        <v>4</v>
      </c>
      <c r="Y49" s="137" t="s">
        <v>192</v>
      </c>
      <c r="Z49" s="137" t="s">
        <v>107</v>
      </c>
      <c r="AA49" s="137">
        <v>0</v>
      </c>
      <c r="AC49" s="137" t="s">
        <v>152</v>
      </c>
      <c r="AD49" s="137" t="s">
        <v>96</v>
      </c>
      <c r="AE49" s="137">
        <v>0</v>
      </c>
      <c r="AG49" s="137" t="s">
        <v>192</v>
      </c>
      <c r="AH49" s="137" t="s">
        <v>47</v>
      </c>
      <c r="AI49" s="137">
        <v>0</v>
      </c>
      <c r="AK49" s="137" t="s">
        <v>152</v>
      </c>
      <c r="AL49" s="137" t="s">
        <v>44</v>
      </c>
      <c r="AM49" s="137">
        <v>1</v>
      </c>
      <c r="AO49" s="137" t="s">
        <v>152</v>
      </c>
      <c r="AP49" s="137" t="s">
        <v>42</v>
      </c>
      <c r="AQ49" s="137">
        <v>0</v>
      </c>
      <c r="AS49" s="137" t="s">
        <v>192</v>
      </c>
      <c r="AT49" s="137" t="s">
        <v>48</v>
      </c>
      <c r="AU49" s="137">
        <v>0</v>
      </c>
      <c r="AW49" s="137" t="s">
        <v>152</v>
      </c>
      <c r="AX49" s="137" t="s">
        <v>102</v>
      </c>
      <c r="AY49" s="137">
        <v>0</v>
      </c>
      <c r="BA49" s="137" t="s">
        <v>152</v>
      </c>
      <c r="BB49" s="137" t="s">
        <v>28</v>
      </c>
      <c r="BC49" s="137">
        <v>0</v>
      </c>
      <c r="BE49" s="137" t="s">
        <v>152</v>
      </c>
      <c r="BF49" s="137" t="s">
        <v>51</v>
      </c>
      <c r="BG49" s="137">
        <v>3</v>
      </c>
      <c r="BI49" s="137" t="s">
        <v>192</v>
      </c>
      <c r="BJ49" s="137" t="s">
        <v>48</v>
      </c>
      <c r="BK49" s="137">
        <v>0</v>
      </c>
      <c r="BM49" s="137" t="s">
        <v>192</v>
      </c>
      <c r="BN49" s="137" t="s">
        <v>36</v>
      </c>
      <c r="BO49" s="137">
        <v>0</v>
      </c>
      <c r="BQ49" s="137" t="s">
        <v>192</v>
      </c>
      <c r="BR49" s="137" t="s">
        <v>28</v>
      </c>
      <c r="BS49" s="137">
        <v>1</v>
      </c>
      <c r="BU49" s="137" t="s">
        <v>152</v>
      </c>
      <c r="BV49" s="137" t="s">
        <v>93</v>
      </c>
      <c r="BW49" s="137">
        <v>1</v>
      </c>
      <c r="BY49" s="137" t="s">
        <v>152</v>
      </c>
      <c r="BZ49" s="137" t="s">
        <v>67</v>
      </c>
      <c r="CA49" s="137">
        <v>0</v>
      </c>
      <c r="CC49" s="137" t="s">
        <v>152</v>
      </c>
      <c r="CD49" s="137" t="s">
        <v>68</v>
      </c>
      <c r="CE49" s="137">
        <v>0</v>
      </c>
      <c r="CG49" s="137" t="s">
        <v>152</v>
      </c>
      <c r="CH49" s="137" t="s">
        <v>67</v>
      </c>
      <c r="CI49" s="137">
        <v>0</v>
      </c>
      <c r="CK49" s="137" t="s">
        <v>192</v>
      </c>
      <c r="CL49" s="137" t="s">
        <v>33</v>
      </c>
      <c r="CM49" s="137">
        <v>0</v>
      </c>
      <c r="CO49" s="137" t="s">
        <v>192</v>
      </c>
      <c r="CP49" s="137" t="s">
        <v>66</v>
      </c>
      <c r="CQ49" s="137">
        <v>2</v>
      </c>
      <c r="CS49" s="137" t="s">
        <v>152</v>
      </c>
      <c r="CT49" s="137" t="s">
        <v>93</v>
      </c>
      <c r="CU49" s="137">
        <v>0</v>
      </c>
      <c r="CW49" s="137" t="s">
        <v>152</v>
      </c>
      <c r="CX49" s="137" t="s">
        <v>57</v>
      </c>
      <c r="CY49" s="137">
        <v>3</v>
      </c>
      <c r="DA49" s="137" t="s">
        <v>192</v>
      </c>
      <c r="DB49" s="137" t="s">
        <v>41</v>
      </c>
      <c r="DC49" s="137">
        <v>2</v>
      </c>
      <c r="DE49" s="137" t="s">
        <v>152</v>
      </c>
      <c r="DF49" s="137" t="s">
        <v>95</v>
      </c>
      <c r="DG49" s="137">
        <v>0</v>
      </c>
      <c r="DI49" s="137" t="s">
        <v>152</v>
      </c>
      <c r="DJ49" s="137" t="s">
        <v>68</v>
      </c>
      <c r="DK49" s="137">
        <v>0</v>
      </c>
      <c r="DM49" s="137" t="s">
        <v>152</v>
      </c>
      <c r="DN49" s="137" t="s">
        <v>55</v>
      </c>
      <c r="DO49" s="137">
        <v>0</v>
      </c>
      <c r="DQ49" s="137" t="s">
        <v>192</v>
      </c>
      <c r="DR49" s="137" t="s">
        <v>48</v>
      </c>
      <c r="DS49" s="137">
        <v>0</v>
      </c>
      <c r="DU49" s="137" t="s">
        <v>152</v>
      </c>
      <c r="DV49" s="137" t="s">
        <v>36</v>
      </c>
      <c r="DW49" s="137">
        <v>2</v>
      </c>
      <c r="DY49" s="137" t="s">
        <v>152</v>
      </c>
      <c r="DZ49" s="137" t="s">
        <v>42</v>
      </c>
      <c r="EA49" s="137">
        <v>0</v>
      </c>
      <c r="EC49" s="137" t="s">
        <v>192</v>
      </c>
      <c r="ED49" s="137" t="s">
        <v>28</v>
      </c>
      <c r="EE49" s="137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7.16015625" style="131" bestFit="1" customWidth="1"/>
    <col min="2" max="2" width="7" style="131" bestFit="1" customWidth="1"/>
    <col min="3" max="3" width="5.83203125" style="131" bestFit="1" customWidth="1"/>
    <col min="4" max="4" width="6.5" style="131" bestFit="1" customWidth="1"/>
  </cols>
  <sheetData>
    <row r="1" spans="1:4" ht="12.75">
      <c r="A1" s="125" t="s">
        <v>116</v>
      </c>
      <c r="B1" s="126"/>
      <c r="C1" s="126"/>
      <c r="D1" s="127"/>
    </row>
    <row r="2" spans="1:4" ht="12.75">
      <c r="A2" s="128" t="s">
        <v>96</v>
      </c>
      <c r="B2" s="128">
        <v>250</v>
      </c>
      <c r="C2" s="128">
        <v>33</v>
      </c>
      <c r="D2" s="129">
        <v>7.575757575757576</v>
      </c>
    </row>
    <row r="3" spans="1:4" ht="12.75">
      <c r="A3" s="128" t="s">
        <v>83</v>
      </c>
      <c r="B3" s="128">
        <v>256</v>
      </c>
      <c r="C3" s="128">
        <v>34</v>
      </c>
      <c r="D3" s="129">
        <v>7.529411764705882</v>
      </c>
    </row>
    <row r="4" spans="1:4" ht="12.75">
      <c r="A4" s="128" t="s">
        <v>40</v>
      </c>
      <c r="B4" s="128">
        <v>251</v>
      </c>
      <c r="C4" s="128">
        <v>34</v>
      </c>
      <c r="D4" s="129">
        <v>7.382352941176471</v>
      </c>
    </row>
    <row r="5" spans="1:4" ht="12.75">
      <c r="A5" s="128" t="s">
        <v>75</v>
      </c>
      <c r="B5" s="128">
        <v>251</v>
      </c>
      <c r="C5" s="128">
        <v>34</v>
      </c>
      <c r="D5" s="129">
        <v>7.382352941176471</v>
      </c>
    </row>
    <row r="6" spans="1:4" ht="12.75">
      <c r="A6" s="128" t="s">
        <v>89</v>
      </c>
      <c r="B6" s="128">
        <v>247</v>
      </c>
      <c r="C6" s="128">
        <v>34</v>
      </c>
      <c r="D6" s="129">
        <v>7.264705882352941</v>
      </c>
    </row>
    <row r="7" spans="1:4" ht="12.75">
      <c r="A7" s="128" t="s">
        <v>85</v>
      </c>
      <c r="B7" s="128">
        <v>243</v>
      </c>
      <c r="C7" s="128">
        <v>34</v>
      </c>
      <c r="D7" s="129">
        <v>7.147058823529412</v>
      </c>
    </row>
    <row r="8" spans="1:4" ht="12.75">
      <c r="A8" s="128" t="s">
        <v>71</v>
      </c>
      <c r="B8" s="128">
        <v>235</v>
      </c>
      <c r="C8" s="128">
        <v>33</v>
      </c>
      <c r="D8" s="129">
        <v>7.121212121212121</v>
      </c>
    </row>
    <row r="9" spans="1:4" ht="12.75">
      <c r="A9" s="128" t="s">
        <v>99</v>
      </c>
      <c r="B9" s="128">
        <v>241</v>
      </c>
      <c r="C9" s="128">
        <v>34</v>
      </c>
      <c r="D9" s="129">
        <v>7.088235294117647</v>
      </c>
    </row>
    <row r="10" spans="1:4" ht="12.75">
      <c r="A10" s="128" t="s">
        <v>35</v>
      </c>
      <c r="B10" s="128">
        <v>238</v>
      </c>
      <c r="C10" s="128">
        <v>34</v>
      </c>
      <c r="D10" s="129">
        <v>7</v>
      </c>
    </row>
    <row r="11" spans="1:4" ht="12.75">
      <c r="A11" s="128" t="s">
        <v>65</v>
      </c>
      <c r="B11" s="128">
        <v>234</v>
      </c>
      <c r="C11" s="128">
        <v>34</v>
      </c>
      <c r="D11" s="129">
        <v>6.882352941176471</v>
      </c>
    </row>
    <row r="12" spans="1:4" ht="12.75">
      <c r="A12" s="128" t="s">
        <v>97</v>
      </c>
      <c r="B12" s="128">
        <v>233</v>
      </c>
      <c r="C12" s="128">
        <v>34</v>
      </c>
      <c r="D12" s="129">
        <v>6.852941176470588</v>
      </c>
    </row>
    <row r="13" spans="1:4" ht="12.75">
      <c r="A13" s="128" t="s">
        <v>51</v>
      </c>
      <c r="B13" s="128">
        <v>233</v>
      </c>
      <c r="C13" s="128">
        <v>34</v>
      </c>
      <c r="D13" s="129">
        <v>6.852941176470588</v>
      </c>
    </row>
    <row r="14" spans="1:4" ht="12.75">
      <c r="A14" s="128" t="s">
        <v>42</v>
      </c>
      <c r="B14" s="128">
        <v>217</v>
      </c>
      <c r="C14" s="128">
        <v>32</v>
      </c>
      <c r="D14" s="129">
        <v>6.78125</v>
      </c>
    </row>
    <row r="15" spans="1:4" ht="12.75">
      <c r="A15" s="128" t="s">
        <v>84</v>
      </c>
      <c r="B15" s="128">
        <v>230</v>
      </c>
      <c r="C15" s="128">
        <v>34</v>
      </c>
      <c r="D15" s="129">
        <v>6.764705882352941</v>
      </c>
    </row>
    <row r="16" spans="1:4" ht="12.75">
      <c r="A16" s="128" t="s">
        <v>103</v>
      </c>
      <c r="B16" s="128">
        <v>228</v>
      </c>
      <c r="C16" s="128">
        <v>34</v>
      </c>
      <c r="D16" s="129">
        <v>6.705882352941177</v>
      </c>
    </row>
    <row r="17" spans="1:4" ht="12.75">
      <c r="A17" s="128" t="s">
        <v>98</v>
      </c>
      <c r="B17" s="128">
        <v>227</v>
      </c>
      <c r="C17" s="128">
        <v>34</v>
      </c>
      <c r="D17" s="129">
        <v>6.676470588235294</v>
      </c>
    </row>
    <row r="18" spans="1:4" ht="12.75">
      <c r="A18" s="128" t="s">
        <v>36</v>
      </c>
      <c r="B18" s="128">
        <v>220</v>
      </c>
      <c r="C18" s="128">
        <v>33</v>
      </c>
      <c r="D18" s="129">
        <v>6.666666666666667</v>
      </c>
    </row>
    <row r="19" spans="1:4" ht="12.75">
      <c r="A19" s="128" t="s">
        <v>74</v>
      </c>
      <c r="B19" s="128">
        <v>226</v>
      </c>
      <c r="C19" s="128">
        <v>34</v>
      </c>
      <c r="D19" s="129">
        <v>6.647058823529412</v>
      </c>
    </row>
    <row r="20" spans="1:4" ht="12.75">
      <c r="A20" s="128" t="s">
        <v>101</v>
      </c>
      <c r="B20" s="128">
        <v>226</v>
      </c>
      <c r="C20" s="128">
        <v>34</v>
      </c>
      <c r="D20" s="129">
        <v>6.647058823529412</v>
      </c>
    </row>
    <row r="21" spans="1:4" ht="12.75">
      <c r="A21" s="128" t="s">
        <v>105</v>
      </c>
      <c r="B21" s="128">
        <v>219</v>
      </c>
      <c r="C21" s="128">
        <v>33</v>
      </c>
      <c r="D21" s="129">
        <v>6.636363636363637</v>
      </c>
    </row>
    <row r="22" spans="1:4" ht="12.75">
      <c r="A22" s="128" t="s">
        <v>69</v>
      </c>
      <c r="B22" s="128">
        <v>210</v>
      </c>
      <c r="C22" s="128">
        <v>32</v>
      </c>
      <c r="D22" s="129">
        <v>6.5625</v>
      </c>
    </row>
    <row r="23" spans="1:4" ht="12.75">
      <c r="A23" s="128" t="s">
        <v>41</v>
      </c>
      <c r="B23" s="128">
        <v>222</v>
      </c>
      <c r="C23" s="128">
        <v>34</v>
      </c>
      <c r="D23" s="129">
        <v>6.529411764705882</v>
      </c>
    </row>
    <row r="24" spans="1:4" ht="12.75">
      <c r="A24" s="128" t="s">
        <v>94</v>
      </c>
      <c r="B24" s="128">
        <v>222</v>
      </c>
      <c r="C24" s="128">
        <v>34</v>
      </c>
      <c r="D24" s="129">
        <v>6.529411764705882</v>
      </c>
    </row>
    <row r="25" spans="1:4" ht="12.75">
      <c r="A25" s="128" t="s">
        <v>60</v>
      </c>
      <c r="B25" s="128">
        <v>221</v>
      </c>
      <c r="C25" s="128">
        <v>34</v>
      </c>
      <c r="D25" s="129">
        <v>6.5</v>
      </c>
    </row>
    <row r="26" spans="1:4" ht="12.75">
      <c r="A26" s="128" t="s">
        <v>107</v>
      </c>
      <c r="B26" s="128">
        <v>214</v>
      </c>
      <c r="C26" s="128">
        <v>33</v>
      </c>
      <c r="D26" s="129">
        <v>6.484848484848484</v>
      </c>
    </row>
    <row r="27" spans="1:4" ht="12.75">
      <c r="A27" s="128" t="s">
        <v>55</v>
      </c>
      <c r="B27" s="128">
        <v>206</v>
      </c>
      <c r="C27" s="128">
        <v>32</v>
      </c>
      <c r="D27" s="129">
        <v>6.4375</v>
      </c>
    </row>
    <row r="28" spans="1:4" ht="12.75">
      <c r="A28" s="128" t="s">
        <v>68</v>
      </c>
      <c r="B28" s="128">
        <v>212</v>
      </c>
      <c r="C28" s="128">
        <v>33</v>
      </c>
      <c r="D28" s="129">
        <v>6.424242424242424</v>
      </c>
    </row>
    <row r="29" spans="1:4" ht="12.75">
      <c r="A29" s="128" t="s">
        <v>95</v>
      </c>
      <c r="B29" s="128">
        <v>209</v>
      </c>
      <c r="C29" s="128">
        <v>33</v>
      </c>
      <c r="D29" s="129">
        <v>6.333333333333333</v>
      </c>
    </row>
    <row r="30" spans="1:4" ht="12.75">
      <c r="A30" s="128" t="s">
        <v>57</v>
      </c>
      <c r="B30" s="128">
        <v>214</v>
      </c>
      <c r="C30" s="128">
        <v>34</v>
      </c>
      <c r="D30" s="129">
        <v>6.294117647058823</v>
      </c>
    </row>
    <row r="31" spans="1:4" ht="12.75">
      <c r="A31" s="128" t="s">
        <v>100</v>
      </c>
      <c r="B31" s="128">
        <v>211</v>
      </c>
      <c r="C31" s="128">
        <v>34</v>
      </c>
      <c r="D31" s="129">
        <v>6.205882352941177</v>
      </c>
    </row>
    <row r="32" spans="1:4" ht="12.75">
      <c r="A32" s="128" t="s">
        <v>33</v>
      </c>
      <c r="B32" s="128">
        <v>198</v>
      </c>
      <c r="C32" s="128">
        <v>32</v>
      </c>
      <c r="D32" s="129">
        <v>6.1875</v>
      </c>
    </row>
    <row r="33" spans="1:4" ht="12.75">
      <c r="A33" s="128" t="s">
        <v>34</v>
      </c>
      <c r="B33" s="128">
        <v>210</v>
      </c>
      <c r="C33" s="128">
        <v>34</v>
      </c>
      <c r="D33" s="129">
        <v>6.176470588235294</v>
      </c>
    </row>
    <row r="34" spans="1:4" ht="12.75">
      <c r="A34" s="128" t="s">
        <v>93</v>
      </c>
      <c r="B34" s="128">
        <v>191</v>
      </c>
      <c r="C34" s="128">
        <v>31</v>
      </c>
      <c r="D34" s="129">
        <v>6.161290322580645</v>
      </c>
    </row>
    <row r="35" spans="1:4" ht="12.75">
      <c r="A35" s="128" t="s">
        <v>30</v>
      </c>
      <c r="B35" s="128">
        <v>209</v>
      </c>
      <c r="C35" s="128">
        <v>34</v>
      </c>
      <c r="D35" s="129">
        <v>6.147058823529412</v>
      </c>
    </row>
    <row r="36" spans="1:4" ht="12.75">
      <c r="A36" s="128" t="s">
        <v>117</v>
      </c>
      <c r="B36" s="128">
        <v>209</v>
      </c>
      <c r="C36" s="128">
        <v>34</v>
      </c>
      <c r="D36" s="129">
        <v>6.147058823529412</v>
      </c>
    </row>
    <row r="37" spans="1:4" ht="12.75">
      <c r="A37" s="128" t="s">
        <v>104</v>
      </c>
      <c r="B37" s="128">
        <v>202</v>
      </c>
      <c r="C37" s="128">
        <v>33</v>
      </c>
      <c r="D37" s="129">
        <v>6.121212121212121</v>
      </c>
    </row>
    <row r="38" spans="1:4" ht="12.75">
      <c r="A38" s="128" t="s">
        <v>44</v>
      </c>
      <c r="B38" s="128">
        <v>208</v>
      </c>
      <c r="C38" s="128">
        <v>34</v>
      </c>
      <c r="D38" s="129">
        <v>6.117647058823529</v>
      </c>
    </row>
    <row r="39" spans="1:4" ht="12.75">
      <c r="A39" s="128" t="s">
        <v>48</v>
      </c>
      <c r="B39" s="128">
        <v>189</v>
      </c>
      <c r="C39" s="128">
        <v>31</v>
      </c>
      <c r="D39" s="129">
        <v>6.096774193548387</v>
      </c>
    </row>
    <row r="40" spans="1:4" ht="12.75">
      <c r="A40" s="128" t="s">
        <v>86</v>
      </c>
      <c r="B40" s="128">
        <v>203</v>
      </c>
      <c r="C40" s="128">
        <v>34</v>
      </c>
      <c r="D40" s="129">
        <v>5.970588235294118</v>
      </c>
    </row>
    <row r="41" spans="1:4" ht="12.75">
      <c r="A41" s="128" t="s">
        <v>49</v>
      </c>
      <c r="B41" s="128">
        <v>183</v>
      </c>
      <c r="C41" s="128">
        <v>31</v>
      </c>
      <c r="D41" s="129">
        <v>5.903225806451613</v>
      </c>
    </row>
    <row r="42" spans="1:4" ht="12.75">
      <c r="A42" s="128" t="s">
        <v>106</v>
      </c>
      <c r="B42" s="128">
        <v>200</v>
      </c>
      <c r="C42" s="128">
        <v>34</v>
      </c>
      <c r="D42" s="129">
        <v>5.882352941176471</v>
      </c>
    </row>
    <row r="43" spans="1:4" ht="12.75">
      <c r="A43" s="128" t="s">
        <v>102</v>
      </c>
      <c r="B43" s="128">
        <v>187</v>
      </c>
      <c r="C43" s="128">
        <v>32</v>
      </c>
      <c r="D43" s="129">
        <v>5.84375</v>
      </c>
    </row>
    <row r="44" spans="1:4" ht="12.75">
      <c r="A44" s="130" t="s">
        <v>38</v>
      </c>
      <c r="B44" s="128">
        <v>198</v>
      </c>
      <c r="C44" s="128">
        <v>34</v>
      </c>
      <c r="D44" s="129">
        <v>5.823529411764706</v>
      </c>
    </row>
    <row r="45" spans="1:4" ht="12.75">
      <c r="A45" s="128" t="s">
        <v>47</v>
      </c>
      <c r="B45" s="128">
        <v>173</v>
      </c>
      <c r="C45" s="128">
        <v>30</v>
      </c>
      <c r="D45" s="129">
        <v>5.766666666666667</v>
      </c>
    </row>
    <row r="46" spans="1:4" ht="12.75">
      <c r="A46" s="128" t="s">
        <v>67</v>
      </c>
      <c r="B46" s="128">
        <v>168</v>
      </c>
      <c r="C46" s="128">
        <v>30</v>
      </c>
      <c r="D46" s="129">
        <v>5.6</v>
      </c>
    </row>
    <row r="47" spans="1:4" ht="12.75">
      <c r="A47" s="128" t="s">
        <v>28</v>
      </c>
      <c r="B47" s="128">
        <v>190</v>
      </c>
      <c r="C47" s="128">
        <v>34</v>
      </c>
      <c r="D47" s="129">
        <v>5.588235294117647</v>
      </c>
    </row>
    <row r="48" spans="1:4" ht="12.75">
      <c r="A48" s="128" t="s">
        <v>43</v>
      </c>
      <c r="B48" s="128">
        <v>187</v>
      </c>
      <c r="C48" s="128">
        <v>34</v>
      </c>
      <c r="D48" s="129">
        <v>5.5</v>
      </c>
    </row>
    <row r="49" spans="1:4" ht="12.75">
      <c r="A49" s="128" t="s">
        <v>66</v>
      </c>
      <c r="B49" s="128">
        <v>138</v>
      </c>
      <c r="C49" s="128">
        <v>27</v>
      </c>
      <c r="D49" s="129">
        <v>5.111111111111111</v>
      </c>
    </row>
    <row r="50" spans="2:4" ht="12.75">
      <c r="B50" s="132">
        <f>SUM(B2:B49)</f>
        <v>10289</v>
      </c>
      <c r="C50" s="132">
        <f>SUM(C2:C49)</f>
        <v>1590</v>
      </c>
      <c r="D50" s="133">
        <f>B50/C50</f>
        <v>6.471069182389937</v>
      </c>
    </row>
    <row r="51" spans="3:4" ht="12.75">
      <c r="C51" s="132">
        <f>48*34-C50</f>
        <v>42</v>
      </c>
      <c r="D51" s="134">
        <f>C51/(48*34)*100</f>
        <v>2.5735294117647056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3.5" style="109" bestFit="1" customWidth="1"/>
    <col min="2" max="2" width="17.16015625" style="109" bestFit="1" customWidth="1"/>
    <col min="3" max="3" width="3.33203125" style="109" bestFit="1" customWidth="1"/>
    <col min="4" max="4" width="4.66015625" style="109" bestFit="1" customWidth="1"/>
    <col min="5" max="5" width="2.83203125" style="109" bestFit="1" customWidth="1"/>
    <col min="6" max="8" width="4.66015625" style="109" bestFit="1" customWidth="1"/>
    <col min="9" max="9" width="3" style="110" customWidth="1"/>
    <col min="10" max="10" width="3.5" style="109" bestFit="1" customWidth="1"/>
    <col min="11" max="11" width="17.16015625" style="109" bestFit="1" customWidth="1"/>
    <col min="12" max="12" width="3.33203125" style="109" bestFit="1" customWidth="1"/>
    <col min="13" max="13" width="4.66015625" style="109" bestFit="1" customWidth="1"/>
    <col min="14" max="14" width="2.83203125" style="109" bestFit="1" customWidth="1"/>
    <col min="15" max="15" width="4.66015625" style="109" bestFit="1" customWidth="1"/>
    <col min="16" max="16" width="4.33203125" style="109" bestFit="1" customWidth="1"/>
    <col min="17" max="17" width="4.66015625" style="109" bestFit="1" customWidth="1"/>
    <col min="18" max="18" width="3" style="110" customWidth="1"/>
    <col min="19" max="19" width="3.5" style="109" bestFit="1" customWidth="1"/>
    <col min="20" max="20" width="17.16015625" style="109" bestFit="1" customWidth="1"/>
    <col min="21" max="21" width="3.33203125" style="109" bestFit="1" customWidth="1"/>
    <col min="22" max="22" width="4.66015625" style="109" bestFit="1" customWidth="1"/>
    <col min="23" max="23" width="2.83203125" style="109" bestFit="1" customWidth="1"/>
    <col min="24" max="26" width="4.66015625" style="109" bestFit="1" customWidth="1"/>
    <col min="27" max="27" width="3" style="110" customWidth="1"/>
    <col min="28" max="28" width="3.5" style="109" bestFit="1" customWidth="1"/>
    <col min="29" max="29" width="17.16015625" style="109" bestFit="1" customWidth="1"/>
    <col min="30" max="30" width="3.33203125" style="109" bestFit="1" customWidth="1"/>
    <col min="31" max="31" width="4.66015625" style="109" bestFit="1" customWidth="1"/>
    <col min="32" max="32" width="2.83203125" style="109" bestFit="1" customWidth="1"/>
    <col min="33" max="33" width="4.66015625" style="109" bestFit="1" customWidth="1"/>
    <col min="34" max="34" width="4.33203125" style="109" bestFit="1" customWidth="1"/>
    <col min="35" max="35" width="4.66015625" style="109" bestFit="1" customWidth="1"/>
  </cols>
  <sheetData>
    <row r="1" spans="1:35" ht="12.75">
      <c r="A1" s="107" t="s">
        <v>79</v>
      </c>
      <c r="B1" s="107"/>
      <c r="C1" s="107"/>
      <c r="D1" s="107"/>
      <c r="E1" s="107"/>
      <c r="F1" s="107"/>
      <c r="G1" s="107"/>
      <c r="H1" s="107"/>
      <c r="I1" s="108"/>
      <c r="J1" s="107" t="s">
        <v>80</v>
      </c>
      <c r="K1" s="107"/>
      <c r="L1" s="107"/>
      <c r="M1" s="107"/>
      <c r="N1" s="107"/>
      <c r="O1" s="107"/>
      <c r="P1" s="107"/>
      <c r="Q1" s="107"/>
      <c r="R1" s="108"/>
      <c r="S1" s="107" t="s">
        <v>81</v>
      </c>
      <c r="T1" s="107"/>
      <c r="U1" s="107"/>
      <c r="V1" s="107"/>
      <c r="W1" s="107"/>
      <c r="X1" s="107"/>
      <c r="Y1" s="107"/>
      <c r="Z1" s="107"/>
      <c r="AA1" s="108"/>
      <c r="AB1" s="107" t="s">
        <v>82</v>
      </c>
      <c r="AC1" s="107"/>
      <c r="AD1" s="107"/>
      <c r="AE1" s="107"/>
      <c r="AF1" s="107"/>
      <c r="AG1" s="107"/>
      <c r="AH1" s="107"/>
      <c r="AI1" s="107"/>
    </row>
    <row r="3" spans="1:35" ht="12.75">
      <c r="A3" s="111" t="s">
        <v>29</v>
      </c>
      <c r="B3" s="111" t="s">
        <v>83</v>
      </c>
      <c r="C3" s="111">
        <v>7</v>
      </c>
      <c r="D3" s="111">
        <v>64</v>
      </c>
      <c r="E3" s="111" t="s">
        <v>31</v>
      </c>
      <c r="F3" s="111">
        <v>50</v>
      </c>
      <c r="G3" s="111">
        <v>14</v>
      </c>
      <c r="H3" s="111">
        <v>15</v>
      </c>
      <c r="I3" s="112"/>
      <c r="J3" s="111" t="s">
        <v>29</v>
      </c>
      <c r="K3" s="111" t="s">
        <v>35</v>
      </c>
      <c r="L3" s="111">
        <v>7</v>
      </c>
      <c r="M3" s="111">
        <v>45</v>
      </c>
      <c r="N3" s="111" t="s">
        <v>31</v>
      </c>
      <c r="O3" s="111">
        <v>38</v>
      </c>
      <c r="P3" s="111">
        <v>7</v>
      </c>
      <c r="Q3" s="111">
        <v>16</v>
      </c>
      <c r="R3" s="112"/>
      <c r="S3" s="111" t="s">
        <v>29</v>
      </c>
      <c r="T3" s="111" t="s">
        <v>83</v>
      </c>
      <c r="U3" s="111">
        <v>7</v>
      </c>
      <c r="V3" s="111">
        <v>50</v>
      </c>
      <c r="W3" s="111" t="s">
        <v>31</v>
      </c>
      <c r="X3" s="111">
        <v>36</v>
      </c>
      <c r="Y3" s="111">
        <v>14</v>
      </c>
      <c r="Z3" s="111">
        <v>16</v>
      </c>
      <c r="AA3" s="112"/>
      <c r="AB3" s="111" t="s">
        <v>29</v>
      </c>
      <c r="AC3" s="111" t="s">
        <v>84</v>
      </c>
      <c r="AD3" s="111">
        <v>7</v>
      </c>
      <c r="AE3" s="111">
        <v>47</v>
      </c>
      <c r="AF3" s="111" t="s">
        <v>31</v>
      </c>
      <c r="AG3" s="111">
        <v>45</v>
      </c>
      <c r="AH3" s="111">
        <v>2</v>
      </c>
      <c r="AI3" s="111">
        <v>15</v>
      </c>
    </row>
    <row r="4" spans="1:35" ht="12.75">
      <c r="A4" s="113" t="s">
        <v>39</v>
      </c>
      <c r="B4" s="113" t="s">
        <v>35</v>
      </c>
      <c r="C4" s="113">
        <v>7</v>
      </c>
      <c r="D4" s="113">
        <v>60</v>
      </c>
      <c r="E4" s="113" t="s">
        <v>31</v>
      </c>
      <c r="F4" s="113">
        <v>45</v>
      </c>
      <c r="G4" s="113">
        <v>15</v>
      </c>
      <c r="H4" s="113">
        <v>11</v>
      </c>
      <c r="I4" s="114"/>
      <c r="J4" s="113" t="s">
        <v>39</v>
      </c>
      <c r="K4" s="113" t="s">
        <v>51</v>
      </c>
      <c r="L4" s="113">
        <v>7</v>
      </c>
      <c r="M4" s="113">
        <v>53</v>
      </c>
      <c r="N4" s="113" t="s">
        <v>31</v>
      </c>
      <c r="O4" s="113">
        <v>43</v>
      </c>
      <c r="P4" s="113">
        <v>10</v>
      </c>
      <c r="Q4" s="113">
        <v>12</v>
      </c>
      <c r="R4" s="114"/>
      <c r="S4" s="113" t="s">
        <v>39</v>
      </c>
      <c r="T4" s="113" t="s">
        <v>85</v>
      </c>
      <c r="U4" s="113">
        <v>7</v>
      </c>
      <c r="V4" s="113">
        <v>49</v>
      </c>
      <c r="W4" s="113" t="s">
        <v>31</v>
      </c>
      <c r="X4" s="113">
        <v>31</v>
      </c>
      <c r="Y4" s="113">
        <v>18</v>
      </c>
      <c r="Z4" s="113">
        <v>15</v>
      </c>
      <c r="AA4" s="114"/>
      <c r="AB4" s="113" t="s">
        <v>39</v>
      </c>
      <c r="AC4" s="113" t="s">
        <v>86</v>
      </c>
      <c r="AD4" s="113">
        <v>7</v>
      </c>
      <c r="AE4" s="113">
        <v>43</v>
      </c>
      <c r="AF4" s="113" t="s">
        <v>31</v>
      </c>
      <c r="AG4" s="113">
        <v>27</v>
      </c>
      <c r="AH4" s="113">
        <v>16</v>
      </c>
      <c r="AI4" s="113">
        <v>14</v>
      </c>
    </row>
    <row r="5" spans="1:35" ht="12.75">
      <c r="A5" s="113" t="s">
        <v>45</v>
      </c>
      <c r="B5" s="113" t="s">
        <v>49</v>
      </c>
      <c r="C5" s="113">
        <v>7</v>
      </c>
      <c r="D5" s="113">
        <v>36</v>
      </c>
      <c r="E5" s="113" t="s">
        <v>31</v>
      </c>
      <c r="F5" s="113">
        <v>47</v>
      </c>
      <c r="G5" s="113">
        <v>-11</v>
      </c>
      <c r="H5" s="113">
        <v>11</v>
      </c>
      <c r="I5" s="114"/>
      <c r="J5" s="113" t="s">
        <v>45</v>
      </c>
      <c r="K5" s="113" t="s">
        <v>83</v>
      </c>
      <c r="L5" s="113">
        <v>7</v>
      </c>
      <c r="M5" s="113">
        <v>47</v>
      </c>
      <c r="N5" s="113" t="s">
        <v>31</v>
      </c>
      <c r="O5" s="113">
        <v>44</v>
      </c>
      <c r="P5" s="113">
        <v>3</v>
      </c>
      <c r="Q5" s="113">
        <v>12</v>
      </c>
      <c r="R5" s="114"/>
      <c r="S5" s="113" t="s">
        <v>45</v>
      </c>
      <c r="T5" s="113" t="s">
        <v>49</v>
      </c>
      <c r="U5" s="113">
        <v>6</v>
      </c>
      <c r="V5" s="113">
        <v>40</v>
      </c>
      <c r="W5" s="113" t="s">
        <v>31</v>
      </c>
      <c r="X5" s="113">
        <v>37</v>
      </c>
      <c r="Y5" s="113">
        <v>3</v>
      </c>
      <c r="Z5" s="113">
        <v>15</v>
      </c>
      <c r="AA5" s="114"/>
      <c r="AB5" s="113" t="s">
        <v>45</v>
      </c>
      <c r="AC5" s="113" t="s">
        <v>85</v>
      </c>
      <c r="AD5" s="113">
        <v>7</v>
      </c>
      <c r="AE5" s="113">
        <v>58</v>
      </c>
      <c r="AF5" s="113" t="s">
        <v>31</v>
      </c>
      <c r="AG5" s="113">
        <v>44</v>
      </c>
      <c r="AH5" s="113">
        <v>14</v>
      </c>
      <c r="AI5" s="113">
        <v>13</v>
      </c>
    </row>
    <row r="6" spans="1:35" ht="12.75">
      <c r="A6" s="113" t="s">
        <v>50</v>
      </c>
      <c r="B6" s="113" t="s">
        <v>86</v>
      </c>
      <c r="C6" s="113">
        <v>7</v>
      </c>
      <c r="D6" s="113">
        <v>46</v>
      </c>
      <c r="E6" s="113" t="s">
        <v>31</v>
      </c>
      <c r="F6" s="113">
        <v>41</v>
      </c>
      <c r="G6" s="113">
        <v>5</v>
      </c>
      <c r="H6" s="113">
        <v>10</v>
      </c>
      <c r="I6" s="114"/>
      <c r="J6" s="113" t="s">
        <v>50</v>
      </c>
      <c r="K6" s="113" t="s">
        <v>86</v>
      </c>
      <c r="L6" s="113">
        <v>7</v>
      </c>
      <c r="M6" s="113">
        <v>44</v>
      </c>
      <c r="N6" s="113" t="s">
        <v>31</v>
      </c>
      <c r="O6" s="113">
        <v>42</v>
      </c>
      <c r="P6" s="113">
        <v>2</v>
      </c>
      <c r="Q6" s="113">
        <v>11</v>
      </c>
      <c r="R6" s="114"/>
      <c r="S6" s="113" t="s">
        <v>50</v>
      </c>
      <c r="T6" s="113" t="s">
        <v>84</v>
      </c>
      <c r="U6" s="113">
        <v>7</v>
      </c>
      <c r="V6" s="113">
        <v>38</v>
      </c>
      <c r="W6" s="113" t="s">
        <v>31</v>
      </c>
      <c r="X6" s="113">
        <v>30</v>
      </c>
      <c r="Y6" s="113">
        <v>8</v>
      </c>
      <c r="Z6" s="113">
        <v>12</v>
      </c>
      <c r="AA6" s="114"/>
      <c r="AB6" s="113" t="s">
        <v>50</v>
      </c>
      <c r="AC6" s="113" t="s">
        <v>51</v>
      </c>
      <c r="AD6" s="113">
        <v>7</v>
      </c>
      <c r="AE6" s="113">
        <v>56</v>
      </c>
      <c r="AF6" s="113" t="s">
        <v>31</v>
      </c>
      <c r="AG6" s="113">
        <v>44</v>
      </c>
      <c r="AH6" s="113">
        <v>12</v>
      </c>
      <c r="AI6" s="113">
        <v>13</v>
      </c>
    </row>
    <row r="7" spans="1:35" ht="12.75">
      <c r="A7" s="113" t="s">
        <v>87</v>
      </c>
      <c r="B7" s="113" t="s">
        <v>75</v>
      </c>
      <c r="C7" s="113">
        <v>7</v>
      </c>
      <c r="D7" s="113">
        <v>49</v>
      </c>
      <c r="E7" s="113" t="s">
        <v>31</v>
      </c>
      <c r="F7" s="113">
        <v>48</v>
      </c>
      <c r="G7" s="113">
        <v>1</v>
      </c>
      <c r="H7" s="113">
        <v>10</v>
      </c>
      <c r="I7" s="114"/>
      <c r="J7" s="113" t="s">
        <v>87</v>
      </c>
      <c r="K7" s="113" t="s">
        <v>49</v>
      </c>
      <c r="L7" s="113">
        <v>6</v>
      </c>
      <c r="M7" s="113">
        <v>40</v>
      </c>
      <c r="N7" s="113" t="s">
        <v>31</v>
      </c>
      <c r="O7" s="113">
        <v>42</v>
      </c>
      <c r="P7" s="113">
        <v>-2</v>
      </c>
      <c r="Q7" s="113">
        <v>9</v>
      </c>
      <c r="R7" s="114"/>
      <c r="S7" s="113" t="s">
        <v>87</v>
      </c>
      <c r="T7" s="113" t="s">
        <v>86</v>
      </c>
      <c r="U7" s="113">
        <v>7</v>
      </c>
      <c r="V7" s="113">
        <v>36</v>
      </c>
      <c r="W7" s="113" t="s">
        <v>31</v>
      </c>
      <c r="X7" s="113">
        <v>39</v>
      </c>
      <c r="Y7" s="113">
        <v>-3</v>
      </c>
      <c r="Z7" s="113">
        <v>10</v>
      </c>
      <c r="AA7" s="114"/>
      <c r="AB7" s="113" t="s">
        <v>87</v>
      </c>
      <c r="AC7" s="113" t="s">
        <v>83</v>
      </c>
      <c r="AD7" s="113">
        <v>7</v>
      </c>
      <c r="AE7" s="113">
        <v>47</v>
      </c>
      <c r="AF7" s="113" t="s">
        <v>31</v>
      </c>
      <c r="AG7" s="113">
        <v>50</v>
      </c>
      <c r="AH7" s="113">
        <v>-3</v>
      </c>
      <c r="AI7" s="113">
        <v>9</v>
      </c>
    </row>
    <row r="8" spans="1:35" ht="12.75">
      <c r="A8" s="115" t="s">
        <v>88</v>
      </c>
      <c r="B8" s="115" t="s">
        <v>89</v>
      </c>
      <c r="C8" s="115">
        <v>7</v>
      </c>
      <c r="D8" s="115">
        <v>42</v>
      </c>
      <c r="E8" s="115" t="s">
        <v>31</v>
      </c>
      <c r="F8" s="115">
        <v>52</v>
      </c>
      <c r="G8" s="115">
        <v>-10</v>
      </c>
      <c r="H8" s="115">
        <v>9</v>
      </c>
      <c r="I8" s="114"/>
      <c r="J8" s="115" t="s">
        <v>88</v>
      </c>
      <c r="K8" s="115" t="s">
        <v>89</v>
      </c>
      <c r="L8" s="115">
        <v>7</v>
      </c>
      <c r="M8" s="115">
        <v>47</v>
      </c>
      <c r="N8" s="115" t="s">
        <v>31</v>
      </c>
      <c r="O8" s="115">
        <v>53</v>
      </c>
      <c r="P8" s="115">
        <v>-6</v>
      </c>
      <c r="Q8" s="115">
        <v>9</v>
      </c>
      <c r="R8" s="114"/>
      <c r="S8" s="115" t="s">
        <v>88</v>
      </c>
      <c r="T8" s="115" t="s">
        <v>51</v>
      </c>
      <c r="U8" s="115">
        <v>7</v>
      </c>
      <c r="V8" s="115">
        <v>35</v>
      </c>
      <c r="W8" s="115" t="s">
        <v>31</v>
      </c>
      <c r="X8" s="115">
        <v>49</v>
      </c>
      <c r="Y8" s="115">
        <v>-14</v>
      </c>
      <c r="Z8" s="115">
        <v>7</v>
      </c>
      <c r="AA8" s="114"/>
      <c r="AB8" s="115" t="s">
        <v>88</v>
      </c>
      <c r="AC8" s="115" t="s">
        <v>49</v>
      </c>
      <c r="AD8" s="115">
        <v>6</v>
      </c>
      <c r="AE8" s="115">
        <v>38</v>
      </c>
      <c r="AF8" s="115" t="s">
        <v>31</v>
      </c>
      <c r="AG8" s="115">
        <v>52</v>
      </c>
      <c r="AH8" s="115">
        <v>-14</v>
      </c>
      <c r="AI8" s="115">
        <v>9</v>
      </c>
    </row>
    <row r="9" spans="1:35" ht="12.75">
      <c r="A9" s="113" t="s">
        <v>90</v>
      </c>
      <c r="B9" s="113" t="s">
        <v>41</v>
      </c>
      <c r="C9" s="113">
        <v>7</v>
      </c>
      <c r="D9" s="113">
        <v>39</v>
      </c>
      <c r="E9" s="113" t="s">
        <v>31</v>
      </c>
      <c r="F9" s="113">
        <v>48</v>
      </c>
      <c r="G9" s="113">
        <v>-9</v>
      </c>
      <c r="H9" s="113">
        <v>8</v>
      </c>
      <c r="I9" s="114"/>
      <c r="J9" s="113" t="s">
        <v>90</v>
      </c>
      <c r="K9" s="113" t="s">
        <v>85</v>
      </c>
      <c r="L9" s="113">
        <v>7</v>
      </c>
      <c r="M9" s="113">
        <v>41</v>
      </c>
      <c r="N9" s="113" t="s">
        <v>31</v>
      </c>
      <c r="O9" s="113">
        <v>48</v>
      </c>
      <c r="P9" s="113">
        <v>-7</v>
      </c>
      <c r="Q9" s="113">
        <v>7</v>
      </c>
      <c r="R9" s="114"/>
      <c r="S9" s="113" t="s">
        <v>90</v>
      </c>
      <c r="T9" s="113" t="s">
        <v>34</v>
      </c>
      <c r="U9" s="113">
        <v>7</v>
      </c>
      <c r="V9" s="113">
        <v>28</v>
      </c>
      <c r="W9" s="113" t="s">
        <v>31</v>
      </c>
      <c r="X9" s="113">
        <v>39</v>
      </c>
      <c r="Y9" s="113">
        <v>-11</v>
      </c>
      <c r="Z9" s="113">
        <v>6</v>
      </c>
      <c r="AA9" s="114"/>
      <c r="AB9" s="113" t="s">
        <v>90</v>
      </c>
      <c r="AC9" s="113" t="s">
        <v>41</v>
      </c>
      <c r="AD9" s="113">
        <v>7</v>
      </c>
      <c r="AE9" s="113">
        <v>42</v>
      </c>
      <c r="AF9" s="113" t="s">
        <v>31</v>
      </c>
      <c r="AG9" s="113">
        <v>53</v>
      </c>
      <c r="AH9" s="113">
        <v>-11</v>
      </c>
      <c r="AI9" s="113">
        <v>4</v>
      </c>
    </row>
    <row r="10" spans="1:35" ht="12.75">
      <c r="A10" s="113" t="s">
        <v>91</v>
      </c>
      <c r="B10" s="113" t="s">
        <v>51</v>
      </c>
      <c r="C10" s="113">
        <v>7</v>
      </c>
      <c r="D10" s="113">
        <v>50</v>
      </c>
      <c r="E10" s="113" t="s">
        <v>31</v>
      </c>
      <c r="F10" s="113">
        <v>55</v>
      </c>
      <c r="G10" s="113">
        <v>-5</v>
      </c>
      <c r="H10" s="113">
        <v>6</v>
      </c>
      <c r="I10" s="114"/>
      <c r="J10" s="113" t="s">
        <v>91</v>
      </c>
      <c r="K10" s="113" t="s">
        <v>84</v>
      </c>
      <c r="L10" s="113">
        <v>7</v>
      </c>
      <c r="M10" s="113">
        <v>36</v>
      </c>
      <c r="N10" s="113" t="s">
        <v>31</v>
      </c>
      <c r="O10" s="113">
        <v>43</v>
      </c>
      <c r="P10" s="113">
        <v>-7</v>
      </c>
      <c r="Q10" s="113">
        <v>6</v>
      </c>
      <c r="R10" s="114"/>
      <c r="S10" s="113" t="s">
        <v>91</v>
      </c>
      <c r="T10" s="113" t="s">
        <v>92</v>
      </c>
      <c r="U10" s="113">
        <v>7</v>
      </c>
      <c r="V10" s="113">
        <v>28</v>
      </c>
      <c r="W10" s="113" t="s">
        <v>31</v>
      </c>
      <c r="X10" s="113">
        <v>43</v>
      </c>
      <c r="Y10" s="113">
        <v>-15</v>
      </c>
      <c r="Z10" s="113">
        <v>1</v>
      </c>
      <c r="AA10" s="114"/>
      <c r="AB10" s="113" t="s">
        <v>91</v>
      </c>
      <c r="AC10" s="113" t="s">
        <v>93</v>
      </c>
      <c r="AD10" s="113">
        <v>7</v>
      </c>
      <c r="AE10" s="113">
        <v>39</v>
      </c>
      <c r="AF10" s="113" t="s">
        <v>31</v>
      </c>
      <c r="AG10" s="113">
        <v>55</v>
      </c>
      <c r="AH10" s="113">
        <v>-16</v>
      </c>
      <c r="AI10" s="113">
        <v>3</v>
      </c>
    </row>
    <row r="11" spans="1:35" ht="12.75">
      <c r="A11" s="113"/>
      <c r="B11" s="113"/>
      <c r="C11" s="113"/>
      <c r="D11" s="113"/>
      <c r="E11" s="113"/>
      <c r="F11" s="113"/>
      <c r="G11" s="113"/>
      <c r="H11" s="113"/>
      <c r="I11" s="114"/>
      <c r="J11" s="113"/>
      <c r="K11" s="113"/>
      <c r="L11" s="113"/>
      <c r="M11" s="113"/>
      <c r="N11" s="113"/>
      <c r="O11" s="113"/>
      <c r="P11" s="113"/>
      <c r="Q11" s="113"/>
      <c r="R11" s="114"/>
      <c r="S11" s="113"/>
      <c r="T11" s="113"/>
      <c r="U11" s="113"/>
      <c r="V11" s="113"/>
      <c r="W11" s="113"/>
      <c r="X11" s="113"/>
      <c r="Y11" s="113"/>
      <c r="Z11" s="113"/>
      <c r="AA11" s="114"/>
      <c r="AB11" s="113"/>
      <c r="AC11" s="113"/>
      <c r="AD11" s="113"/>
      <c r="AE11" s="113"/>
      <c r="AF11" s="113"/>
      <c r="AG11" s="113"/>
      <c r="AH11" s="113"/>
      <c r="AI11" s="113"/>
    </row>
    <row r="12" spans="1:35" ht="12.75">
      <c r="A12" s="113"/>
      <c r="B12" s="113"/>
      <c r="C12" s="113"/>
      <c r="D12" s="113"/>
      <c r="E12" s="113"/>
      <c r="F12" s="113"/>
      <c r="G12" s="113"/>
      <c r="H12" s="113"/>
      <c r="I12" s="114"/>
      <c r="J12" s="113"/>
      <c r="K12" s="113"/>
      <c r="L12" s="113"/>
      <c r="M12" s="113"/>
      <c r="N12" s="113"/>
      <c r="O12" s="113"/>
      <c r="P12" s="113"/>
      <c r="Q12" s="113"/>
      <c r="R12" s="114"/>
      <c r="S12" s="113"/>
      <c r="T12" s="113"/>
      <c r="U12" s="113"/>
      <c r="V12" s="113"/>
      <c r="W12" s="113"/>
      <c r="X12" s="113"/>
      <c r="Y12" s="113"/>
      <c r="Z12" s="113"/>
      <c r="AA12" s="114"/>
      <c r="AB12" s="113"/>
      <c r="AC12" s="113"/>
      <c r="AD12" s="113"/>
      <c r="AE12" s="113"/>
      <c r="AF12" s="113"/>
      <c r="AG12" s="113"/>
      <c r="AH12" s="113"/>
      <c r="AI12" s="113"/>
    </row>
    <row r="15" spans="1:35" ht="12.75">
      <c r="A15" s="116" t="s">
        <v>29</v>
      </c>
      <c r="B15" s="116" t="s">
        <v>94</v>
      </c>
      <c r="C15" s="116">
        <v>7</v>
      </c>
      <c r="D15" s="116">
        <v>41</v>
      </c>
      <c r="E15" s="116" t="s">
        <v>31</v>
      </c>
      <c r="F15" s="116">
        <v>39</v>
      </c>
      <c r="G15" s="116">
        <v>2</v>
      </c>
      <c r="H15" s="116">
        <v>16</v>
      </c>
      <c r="I15" s="117"/>
      <c r="J15" s="116" t="s">
        <v>29</v>
      </c>
      <c r="K15" s="116" t="s">
        <v>75</v>
      </c>
      <c r="L15" s="116">
        <v>7</v>
      </c>
      <c r="M15" s="116">
        <v>64</v>
      </c>
      <c r="N15" s="116" t="s">
        <v>31</v>
      </c>
      <c r="O15" s="116">
        <v>45</v>
      </c>
      <c r="P15" s="116">
        <v>19</v>
      </c>
      <c r="Q15" s="116">
        <v>16</v>
      </c>
      <c r="R15" s="117"/>
      <c r="S15" s="116" t="s">
        <v>29</v>
      </c>
      <c r="T15" s="116" t="s">
        <v>35</v>
      </c>
      <c r="U15" s="116">
        <v>7</v>
      </c>
      <c r="V15" s="116">
        <v>44</v>
      </c>
      <c r="W15" s="116" t="s">
        <v>31</v>
      </c>
      <c r="X15" s="116">
        <v>29</v>
      </c>
      <c r="Y15" s="116">
        <v>15</v>
      </c>
      <c r="Z15" s="116">
        <v>18</v>
      </c>
      <c r="AA15" s="117"/>
      <c r="AB15" s="116" t="s">
        <v>29</v>
      </c>
      <c r="AC15" s="116" t="s">
        <v>34</v>
      </c>
      <c r="AD15" s="116">
        <v>7</v>
      </c>
      <c r="AE15" s="116">
        <v>56</v>
      </c>
      <c r="AF15" s="116" t="s">
        <v>31</v>
      </c>
      <c r="AG15" s="116">
        <v>38</v>
      </c>
      <c r="AH15" s="116">
        <v>18</v>
      </c>
      <c r="AI15" s="116">
        <v>18</v>
      </c>
    </row>
    <row r="16" spans="1:35" ht="12.75">
      <c r="A16" s="118" t="s">
        <v>39</v>
      </c>
      <c r="B16" s="118" t="s">
        <v>95</v>
      </c>
      <c r="C16" s="118">
        <v>6</v>
      </c>
      <c r="D16" s="118">
        <v>37</v>
      </c>
      <c r="E16" s="118" t="s">
        <v>31</v>
      </c>
      <c r="F16" s="118">
        <v>30</v>
      </c>
      <c r="G16" s="118">
        <v>7</v>
      </c>
      <c r="H16" s="118">
        <v>15</v>
      </c>
      <c r="I16" s="117"/>
      <c r="J16" s="118" t="s">
        <v>39</v>
      </c>
      <c r="K16" s="118" t="s">
        <v>96</v>
      </c>
      <c r="L16" s="118">
        <v>7</v>
      </c>
      <c r="M16" s="118">
        <v>53</v>
      </c>
      <c r="N16" s="118" t="s">
        <v>31</v>
      </c>
      <c r="O16" s="118">
        <v>35</v>
      </c>
      <c r="P16" s="118">
        <v>18</v>
      </c>
      <c r="Q16" s="118">
        <v>16</v>
      </c>
      <c r="R16" s="117"/>
      <c r="S16" s="118" t="s">
        <v>39</v>
      </c>
      <c r="T16" s="118" t="s">
        <v>40</v>
      </c>
      <c r="U16" s="118">
        <v>7</v>
      </c>
      <c r="V16" s="118">
        <v>44</v>
      </c>
      <c r="W16" s="118" t="s">
        <v>31</v>
      </c>
      <c r="X16" s="118">
        <v>33</v>
      </c>
      <c r="Y16" s="118">
        <v>11</v>
      </c>
      <c r="Z16" s="118">
        <v>14</v>
      </c>
      <c r="AA16" s="117"/>
      <c r="AB16" s="118" t="s">
        <v>39</v>
      </c>
      <c r="AC16" s="118" t="s">
        <v>44</v>
      </c>
      <c r="AD16" s="118">
        <v>7</v>
      </c>
      <c r="AE16" s="118">
        <v>47</v>
      </c>
      <c r="AF16" s="118" t="s">
        <v>31</v>
      </c>
      <c r="AG16" s="118">
        <v>41</v>
      </c>
      <c r="AH16" s="118">
        <v>6</v>
      </c>
      <c r="AI16" s="118">
        <v>12</v>
      </c>
    </row>
    <row r="17" spans="1:35" ht="12.75">
      <c r="A17" s="118" t="s">
        <v>45</v>
      </c>
      <c r="B17" s="118" t="s">
        <v>55</v>
      </c>
      <c r="C17" s="118">
        <v>5</v>
      </c>
      <c r="D17" s="118">
        <v>45</v>
      </c>
      <c r="E17" s="118" t="s">
        <v>31</v>
      </c>
      <c r="F17" s="118">
        <v>50</v>
      </c>
      <c r="G17" s="118">
        <v>-5</v>
      </c>
      <c r="H17" s="118">
        <v>12</v>
      </c>
      <c r="I17" s="117"/>
      <c r="J17" s="118" t="s">
        <v>45</v>
      </c>
      <c r="K17" s="118" t="s">
        <v>97</v>
      </c>
      <c r="L17" s="118">
        <v>7</v>
      </c>
      <c r="M17" s="118">
        <v>54</v>
      </c>
      <c r="N17" s="118" t="s">
        <v>31</v>
      </c>
      <c r="O17" s="118">
        <v>52</v>
      </c>
      <c r="P17" s="118">
        <v>2</v>
      </c>
      <c r="Q17" s="118">
        <v>10</v>
      </c>
      <c r="R17" s="117"/>
      <c r="S17" s="118" t="s">
        <v>45</v>
      </c>
      <c r="T17" s="118" t="s">
        <v>75</v>
      </c>
      <c r="U17" s="118">
        <v>7</v>
      </c>
      <c r="V17" s="118">
        <v>47</v>
      </c>
      <c r="W17" s="118" t="s">
        <v>31</v>
      </c>
      <c r="X17" s="118">
        <v>39</v>
      </c>
      <c r="Y17" s="118">
        <v>8</v>
      </c>
      <c r="Z17" s="118">
        <v>12</v>
      </c>
      <c r="AA17" s="117"/>
      <c r="AB17" s="118" t="s">
        <v>45</v>
      </c>
      <c r="AC17" s="118" t="s">
        <v>75</v>
      </c>
      <c r="AD17" s="118">
        <v>7</v>
      </c>
      <c r="AE17" s="118">
        <v>50</v>
      </c>
      <c r="AF17" s="118" t="s">
        <v>31</v>
      </c>
      <c r="AG17" s="118">
        <v>49</v>
      </c>
      <c r="AH17" s="118">
        <v>1</v>
      </c>
      <c r="AI17" s="118">
        <v>12</v>
      </c>
    </row>
    <row r="18" spans="1:35" ht="12.75">
      <c r="A18" s="119" t="s">
        <v>50</v>
      </c>
      <c r="B18" s="119" t="s">
        <v>97</v>
      </c>
      <c r="C18" s="119">
        <v>7</v>
      </c>
      <c r="D18" s="119">
        <v>44</v>
      </c>
      <c r="E18" s="119" t="s">
        <v>31</v>
      </c>
      <c r="F18" s="119">
        <v>35</v>
      </c>
      <c r="G18" s="119">
        <v>9</v>
      </c>
      <c r="H18" s="119">
        <v>10</v>
      </c>
      <c r="I18" s="117"/>
      <c r="J18" s="118" t="s">
        <v>50</v>
      </c>
      <c r="K18" s="118" t="s">
        <v>69</v>
      </c>
      <c r="L18" s="118">
        <v>7</v>
      </c>
      <c r="M18" s="118">
        <v>44</v>
      </c>
      <c r="N18" s="118" t="s">
        <v>31</v>
      </c>
      <c r="O18" s="118">
        <v>44</v>
      </c>
      <c r="P18" s="118">
        <v>0</v>
      </c>
      <c r="Q18" s="118">
        <v>9</v>
      </c>
      <c r="R18" s="117"/>
      <c r="S18" s="118" t="s">
        <v>50</v>
      </c>
      <c r="T18" s="118" t="s">
        <v>69</v>
      </c>
      <c r="U18" s="118">
        <v>7</v>
      </c>
      <c r="V18" s="118">
        <v>48</v>
      </c>
      <c r="W18" s="118" t="s">
        <v>31</v>
      </c>
      <c r="X18" s="118">
        <v>40</v>
      </c>
      <c r="Y18" s="118">
        <v>8</v>
      </c>
      <c r="Z18" s="118">
        <v>11</v>
      </c>
      <c r="AA18" s="117"/>
      <c r="AB18" s="118" t="s">
        <v>50</v>
      </c>
      <c r="AC18" s="118" t="s">
        <v>47</v>
      </c>
      <c r="AD18" s="118">
        <v>7</v>
      </c>
      <c r="AE18" s="118">
        <v>42</v>
      </c>
      <c r="AF18" s="118" t="s">
        <v>31</v>
      </c>
      <c r="AG18" s="118">
        <v>49</v>
      </c>
      <c r="AH18" s="118">
        <v>-7</v>
      </c>
      <c r="AI18" s="118">
        <v>10</v>
      </c>
    </row>
    <row r="19" spans="1:35" ht="12.75">
      <c r="A19" s="117" t="s">
        <v>87</v>
      </c>
      <c r="B19" s="117" t="s">
        <v>40</v>
      </c>
      <c r="C19" s="117">
        <v>7</v>
      </c>
      <c r="D19" s="117">
        <v>46</v>
      </c>
      <c r="E19" s="117" t="s">
        <v>31</v>
      </c>
      <c r="F19" s="117">
        <v>52</v>
      </c>
      <c r="G19" s="117">
        <v>-6</v>
      </c>
      <c r="H19" s="117">
        <v>9</v>
      </c>
      <c r="I19" s="117"/>
      <c r="J19" s="116" t="s">
        <v>87</v>
      </c>
      <c r="K19" s="116" t="s">
        <v>55</v>
      </c>
      <c r="L19" s="116">
        <v>7</v>
      </c>
      <c r="M19" s="116">
        <v>44</v>
      </c>
      <c r="N19" s="116" t="s">
        <v>31</v>
      </c>
      <c r="O19" s="116">
        <v>51</v>
      </c>
      <c r="P19" s="116">
        <v>-7</v>
      </c>
      <c r="Q19" s="116">
        <v>9</v>
      </c>
      <c r="R19" s="117"/>
      <c r="S19" s="116" t="s">
        <v>87</v>
      </c>
      <c r="T19" s="116" t="s">
        <v>98</v>
      </c>
      <c r="U19" s="116">
        <v>7</v>
      </c>
      <c r="V19" s="116">
        <v>52</v>
      </c>
      <c r="W19" s="116" t="s">
        <v>31</v>
      </c>
      <c r="X19" s="116">
        <v>50</v>
      </c>
      <c r="Y19" s="116">
        <v>2</v>
      </c>
      <c r="Z19" s="116">
        <v>8</v>
      </c>
      <c r="AA19" s="117"/>
      <c r="AB19" s="116" t="s">
        <v>87</v>
      </c>
      <c r="AC19" s="116" t="s">
        <v>69</v>
      </c>
      <c r="AD19" s="116">
        <v>7</v>
      </c>
      <c r="AE19" s="116">
        <v>48</v>
      </c>
      <c r="AF19" s="116" t="s">
        <v>31</v>
      </c>
      <c r="AG19" s="116">
        <v>44</v>
      </c>
      <c r="AH19" s="116">
        <v>4</v>
      </c>
      <c r="AI19" s="116">
        <v>9</v>
      </c>
    </row>
    <row r="20" spans="1:35" ht="12.75">
      <c r="A20" s="116" t="s">
        <v>88</v>
      </c>
      <c r="B20" s="116" t="s">
        <v>99</v>
      </c>
      <c r="C20" s="116">
        <v>7</v>
      </c>
      <c r="D20" s="116">
        <v>54</v>
      </c>
      <c r="E20" s="116" t="s">
        <v>31</v>
      </c>
      <c r="F20" s="116">
        <v>51</v>
      </c>
      <c r="G20" s="116">
        <v>3</v>
      </c>
      <c r="H20" s="116">
        <v>8</v>
      </c>
      <c r="I20" s="117"/>
      <c r="J20" s="118" t="s">
        <v>88</v>
      </c>
      <c r="K20" s="118" t="s">
        <v>100</v>
      </c>
      <c r="L20" s="118">
        <v>7</v>
      </c>
      <c r="M20" s="118">
        <v>44</v>
      </c>
      <c r="N20" s="118" t="s">
        <v>31</v>
      </c>
      <c r="O20" s="118">
        <v>52</v>
      </c>
      <c r="P20" s="118">
        <v>-8</v>
      </c>
      <c r="Q20" s="118">
        <v>9</v>
      </c>
      <c r="R20" s="117"/>
      <c r="S20" s="118" t="s">
        <v>88</v>
      </c>
      <c r="T20" s="118" t="s">
        <v>47</v>
      </c>
      <c r="U20" s="118">
        <v>7</v>
      </c>
      <c r="V20" s="118">
        <v>44</v>
      </c>
      <c r="W20" s="118" t="s">
        <v>31</v>
      </c>
      <c r="X20" s="118">
        <v>47</v>
      </c>
      <c r="Y20" s="118">
        <v>-3</v>
      </c>
      <c r="Z20" s="118">
        <v>8</v>
      </c>
      <c r="AA20" s="117"/>
      <c r="AB20" s="118" t="s">
        <v>88</v>
      </c>
      <c r="AC20" s="118" t="s">
        <v>101</v>
      </c>
      <c r="AD20" s="118">
        <v>7</v>
      </c>
      <c r="AE20" s="118">
        <v>48</v>
      </c>
      <c r="AF20" s="118" t="s">
        <v>31</v>
      </c>
      <c r="AG20" s="118">
        <v>45</v>
      </c>
      <c r="AH20" s="118">
        <v>3</v>
      </c>
      <c r="AI20" s="118">
        <v>9</v>
      </c>
    </row>
    <row r="21" spans="1:35" ht="12.75">
      <c r="A21" s="119" t="s">
        <v>90</v>
      </c>
      <c r="B21" s="119" t="s">
        <v>69</v>
      </c>
      <c r="C21" s="119">
        <v>5</v>
      </c>
      <c r="D21" s="119">
        <v>32</v>
      </c>
      <c r="E21" s="119" t="s">
        <v>31</v>
      </c>
      <c r="F21" s="119">
        <v>35</v>
      </c>
      <c r="G21" s="119">
        <v>-3</v>
      </c>
      <c r="H21" s="119">
        <v>6</v>
      </c>
      <c r="I21" s="117"/>
      <c r="J21" s="118" t="s">
        <v>90</v>
      </c>
      <c r="K21" s="118" t="s">
        <v>34</v>
      </c>
      <c r="L21" s="118">
        <v>7</v>
      </c>
      <c r="M21" s="118">
        <v>39</v>
      </c>
      <c r="N21" s="118" t="s">
        <v>31</v>
      </c>
      <c r="O21" s="118">
        <v>47</v>
      </c>
      <c r="P21" s="118">
        <v>-8</v>
      </c>
      <c r="Q21" s="118">
        <v>7</v>
      </c>
      <c r="R21" s="117"/>
      <c r="S21" s="118" t="s">
        <v>90</v>
      </c>
      <c r="T21" s="118" t="s">
        <v>102</v>
      </c>
      <c r="U21" s="118">
        <v>7</v>
      </c>
      <c r="V21" s="118">
        <v>29</v>
      </c>
      <c r="W21" s="118" t="s">
        <v>31</v>
      </c>
      <c r="X21" s="118">
        <v>48</v>
      </c>
      <c r="Y21" s="118">
        <v>-19</v>
      </c>
      <c r="Z21" s="118">
        <v>4</v>
      </c>
      <c r="AA21" s="117"/>
      <c r="AB21" s="118" t="s">
        <v>90</v>
      </c>
      <c r="AC21" s="118" t="s">
        <v>68</v>
      </c>
      <c r="AD21" s="118">
        <v>7</v>
      </c>
      <c r="AE21" s="118">
        <v>43</v>
      </c>
      <c r="AF21" s="118" t="s">
        <v>31</v>
      </c>
      <c r="AG21" s="118">
        <v>55</v>
      </c>
      <c r="AH21" s="118">
        <v>-12</v>
      </c>
      <c r="AI21" s="118">
        <v>7</v>
      </c>
    </row>
    <row r="22" spans="1:35" ht="12.75">
      <c r="A22" s="118" t="s">
        <v>91</v>
      </c>
      <c r="B22" s="118" t="s">
        <v>44</v>
      </c>
      <c r="C22" s="118">
        <v>7</v>
      </c>
      <c r="D22" s="118">
        <v>39</v>
      </c>
      <c r="E22" s="118" t="s">
        <v>31</v>
      </c>
      <c r="F22" s="118">
        <v>46</v>
      </c>
      <c r="G22" s="118">
        <v>-7</v>
      </c>
      <c r="H22" s="118">
        <v>6</v>
      </c>
      <c r="I22" s="117"/>
      <c r="J22" s="118" t="s">
        <v>91</v>
      </c>
      <c r="K22" s="118" t="s">
        <v>98</v>
      </c>
      <c r="L22" s="118">
        <v>7</v>
      </c>
      <c r="M22" s="118">
        <v>36</v>
      </c>
      <c r="N22" s="118" t="s">
        <v>31</v>
      </c>
      <c r="O22" s="118">
        <v>52</v>
      </c>
      <c r="P22" s="118">
        <v>-16</v>
      </c>
      <c r="Q22" s="118">
        <v>6</v>
      </c>
      <c r="R22" s="117"/>
      <c r="S22" s="118" t="s">
        <v>91</v>
      </c>
      <c r="T22" s="118" t="s">
        <v>95</v>
      </c>
      <c r="U22" s="118">
        <v>7</v>
      </c>
      <c r="V22" s="118">
        <v>35</v>
      </c>
      <c r="W22" s="118" t="s">
        <v>31</v>
      </c>
      <c r="X22" s="118">
        <v>57</v>
      </c>
      <c r="Y22" s="118">
        <v>-22</v>
      </c>
      <c r="Z22" s="118">
        <v>2</v>
      </c>
      <c r="AA22" s="117"/>
      <c r="AB22" s="118" t="s">
        <v>91</v>
      </c>
      <c r="AC22" s="118" t="s">
        <v>55</v>
      </c>
      <c r="AD22" s="118">
        <v>7</v>
      </c>
      <c r="AE22" s="118">
        <v>35</v>
      </c>
      <c r="AF22" s="118" t="s">
        <v>31</v>
      </c>
      <c r="AG22" s="118">
        <v>48</v>
      </c>
      <c r="AH22" s="118">
        <v>-13</v>
      </c>
      <c r="AI22" s="118">
        <v>5</v>
      </c>
    </row>
    <row r="23" spans="1:35" ht="12.75">
      <c r="A23" s="118"/>
      <c r="B23" s="118"/>
      <c r="C23" s="118"/>
      <c r="D23" s="118"/>
      <c r="E23" s="118"/>
      <c r="F23" s="118"/>
      <c r="G23" s="118"/>
      <c r="H23" s="118"/>
      <c r="I23" s="117"/>
      <c r="J23" s="118"/>
      <c r="K23" s="118"/>
      <c r="L23" s="118"/>
      <c r="M23" s="118"/>
      <c r="N23" s="118"/>
      <c r="O23" s="118"/>
      <c r="P23" s="118"/>
      <c r="Q23" s="118"/>
      <c r="R23" s="117"/>
      <c r="S23" s="118"/>
      <c r="T23" s="118"/>
      <c r="U23" s="118"/>
      <c r="V23" s="118"/>
      <c r="W23" s="118"/>
      <c r="X23" s="118"/>
      <c r="Y23" s="118"/>
      <c r="Z23" s="118"/>
      <c r="AA23" s="117"/>
      <c r="AB23" s="118"/>
      <c r="AC23" s="118"/>
      <c r="AD23" s="118"/>
      <c r="AE23" s="118"/>
      <c r="AF23" s="118"/>
      <c r="AG23" s="118"/>
      <c r="AH23" s="118"/>
      <c r="AI23" s="118"/>
    </row>
    <row r="24" spans="1:35" ht="12.75">
      <c r="A24" s="118"/>
      <c r="B24" s="118"/>
      <c r="C24" s="118"/>
      <c r="D24" s="118"/>
      <c r="E24" s="118"/>
      <c r="F24" s="118"/>
      <c r="G24" s="118"/>
      <c r="H24" s="118"/>
      <c r="I24" s="117"/>
      <c r="J24" s="118"/>
      <c r="K24" s="118"/>
      <c r="L24" s="118"/>
      <c r="M24" s="118"/>
      <c r="N24" s="118"/>
      <c r="O24" s="118"/>
      <c r="P24" s="118"/>
      <c r="Q24" s="118"/>
      <c r="R24" s="117"/>
      <c r="S24" s="118"/>
      <c r="T24" s="118"/>
      <c r="U24" s="118"/>
      <c r="V24" s="118"/>
      <c r="W24" s="118"/>
      <c r="X24" s="118"/>
      <c r="Y24" s="118"/>
      <c r="Z24" s="118"/>
      <c r="AA24" s="117"/>
      <c r="AB24" s="118"/>
      <c r="AC24" s="118"/>
      <c r="AD24" s="118"/>
      <c r="AE24" s="118"/>
      <c r="AF24" s="118"/>
      <c r="AG24" s="118"/>
      <c r="AH24" s="118"/>
      <c r="AI24" s="118"/>
    </row>
    <row r="25" spans="1:35" ht="12.75">
      <c r="A25" s="118"/>
      <c r="B25" s="118"/>
      <c r="C25" s="118"/>
      <c r="D25" s="118"/>
      <c r="E25" s="118"/>
      <c r="F25" s="118"/>
      <c r="G25" s="118"/>
      <c r="H25" s="118"/>
      <c r="I25" s="117"/>
      <c r="J25" s="118"/>
      <c r="K25" s="118"/>
      <c r="L25" s="118"/>
      <c r="M25" s="118"/>
      <c r="N25" s="118"/>
      <c r="O25" s="118"/>
      <c r="P25" s="118"/>
      <c r="Q25" s="118"/>
      <c r="R25" s="117"/>
      <c r="S25" s="118"/>
      <c r="T25" s="118"/>
      <c r="U25" s="118"/>
      <c r="V25" s="118"/>
      <c r="W25" s="118"/>
      <c r="X25" s="118"/>
      <c r="Y25" s="118"/>
      <c r="Z25" s="118"/>
      <c r="AA25" s="117"/>
      <c r="AB25" s="118"/>
      <c r="AC25" s="118"/>
      <c r="AD25" s="118"/>
      <c r="AE25" s="118"/>
      <c r="AF25" s="118"/>
      <c r="AG25" s="118"/>
      <c r="AH25" s="118"/>
      <c r="AI25" s="118"/>
    </row>
    <row r="26" spans="1:35" ht="12.75">
      <c r="A26" s="116" t="s">
        <v>29</v>
      </c>
      <c r="B26" s="116" t="s">
        <v>96</v>
      </c>
      <c r="C26" s="116">
        <v>7</v>
      </c>
      <c r="D26" s="116">
        <v>68</v>
      </c>
      <c r="E26" s="116" t="s">
        <v>31</v>
      </c>
      <c r="F26" s="116">
        <v>51</v>
      </c>
      <c r="G26" s="116">
        <v>17</v>
      </c>
      <c r="H26" s="116">
        <v>16</v>
      </c>
      <c r="I26" s="117"/>
      <c r="J26" s="116" t="s">
        <v>29</v>
      </c>
      <c r="K26" s="116" t="s">
        <v>41</v>
      </c>
      <c r="L26" s="116">
        <v>7</v>
      </c>
      <c r="M26" s="116">
        <v>56</v>
      </c>
      <c r="N26" s="116" t="s">
        <v>31</v>
      </c>
      <c r="O26" s="116">
        <v>48</v>
      </c>
      <c r="P26" s="116">
        <v>8</v>
      </c>
      <c r="Q26" s="116">
        <v>14</v>
      </c>
      <c r="R26" s="117"/>
      <c r="S26" s="116" t="s">
        <v>29</v>
      </c>
      <c r="T26" s="116" t="s">
        <v>89</v>
      </c>
      <c r="U26" s="116">
        <v>7</v>
      </c>
      <c r="V26" s="116">
        <v>52</v>
      </c>
      <c r="W26" s="116" t="s">
        <v>31</v>
      </c>
      <c r="X26" s="116">
        <v>43</v>
      </c>
      <c r="Y26" s="116">
        <v>9</v>
      </c>
      <c r="Z26" s="116">
        <v>18</v>
      </c>
      <c r="AA26" s="117"/>
      <c r="AB26" s="116" t="s">
        <v>29</v>
      </c>
      <c r="AC26" s="116" t="s">
        <v>92</v>
      </c>
      <c r="AD26" s="116">
        <v>7</v>
      </c>
      <c r="AE26" s="116">
        <v>52</v>
      </c>
      <c r="AF26" s="116" t="s">
        <v>31</v>
      </c>
      <c r="AG26" s="116">
        <v>35</v>
      </c>
      <c r="AH26" s="116">
        <v>17</v>
      </c>
      <c r="AI26" s="116">
        <v>15</v>
      </c>
    </row>
    <row r="27" spans="1:35" ht="12.75">
      <c r="A27" s="118" t="s">
        <v>39</v>
      </c>
      <c r="B27" s="118" t="s">
        <v>84</v>
      </c>
      <c r="C27" s="118">
        <v>7</v>
      </c>
      <c r="D27" s="118">
        <v>64</v>
      </c>
      <c r="E27" s="118" t="s">
        <v>31</v>
      </c>
      <c r="F27" s="118">
        <v>53</v>
      </c>
      <c r="G27" s="118">
        <v>11</v>
      </c>
      <c r="H27" s="118">
        <v>12</v>
      </c>
      <c r="I27" s="117"/>
      <c r="J27" s="118" t="s">
        <v>39</v>
      </c>
      <c r="K27" s="118" t="s">
        <v>92</v>
      </c>
      <c r="L27" s="118">
        <v>7</v>
      </c>
      <c r="M27" s="118">
        <v>45</v>
      </c>
      <c r="N27" s="118" t="s">
        <v>31</v>
      </c>
      <c r="O27" s="118">
        <v>42</v>
      </c>
      <c r="P27" s="118">
        <v>3</v>
      </c>
      <c r="Q27" s="118">
        <v>13</v>
      </c>
      <c r="R27" s="117"/>
      <c r="S27" s="118" t="s">
        <v>39</v>
      </c>
      <c r="T27" s="118" t="s">
        <v>103</v>
      </c>
      <c r="U27" s="118">
        <v>7</v>
      </c>
      <c r="V27" s="118">
        <v>55</v>
      </c>
      <c r="W27" s="118" t="s">
        <v>31</v>
      </c>
      <c r="X27" s="118">
        <v>35</v>
      </c>
      <c r="Y27" s="118">
        <v>20</v>
      </c>
      <c r="Z27" s="118">
        <v>13</v>
      </c>
      <c r="AA27" s="117"/>
      <c r="AB27" s="118" t="s">
        <v>39</v>
      </c>
      <c r="AC27" s="118" t="s">
        <v>95</v>
      </c>
      <c r="AD27" s="118">
        <v>7</v>
      </c>
      <c r="AE27" s="118">
        <v>44</v>
      </c>
      <c r="AF27" s="118" t="s">
        <v>31</v>
      </c>
      <c r="AG27" s="118">
        <v>47</v>
      </c>
      <c r="AH27" s="118">
        <v>-3</v>
      </c>
      <c r="AI27" s="118">
        <v>12</v>
      </c>
    </row>
    <row r="28" spans="1:35" ht="12.75">
      <c r="A28" s="118" t="s">
        <v>45</v>
      </c>
      <c r="B28" s="118" t="s">
        <v>85</v>
      </c>
      <c r="C28" s="118">
        <v>7</v>
      </c>
      <c r="D28" s="118">
        <v>53</v>
      </c>
      <c r="E28" s="118" t="s">
        <v>31</v>
      </c>
      <c r="F28" s="118">
        <v>49</v>
      </c>
      <c r="G28" s="118">
        <v>4</v>
      </c>
      <c r="H28" s="118">
        <v>12</v>
      </c>
      <c r="I28" s="117"/>
      <c r="J28" s="118" t="s">
        <v>45</v>
      </c>
      <c r="K28" s="118" t="s">
        <v>74</v>
      </c>
      <c r="L28" s="118">
        <v>7</v>
      </c>
      <c r="M28" s="118">
        <v>47</v>
      </c>
      <c r="N28" s="118" t="s">
        <v>31</v>
      </c>
      <c r="O28" s="118">
        <v>36</v>
      </c>
      <c r="P28" s="118">
        <v>11</v>
      </c>
      <c r="Q28" s="118">
        <v>12</v>
      </c>
      <c r="R28" s="117"/>
      <c r="S28" s="118" t="s">
        <v>45</v>
      </c>
      <c r="T28" s="118" t="s">
        <v>74</v>
      </c>
      <c r="U28" s="118">
        <v>7</v>
      </c>
      <c r="V28" s="118">
        <v>48</v>
      </c>
      <c r="W28" s="118" t="s">
        <v>31</v>
      </c>
      <c r="X28" s="118">
        <v>41</v>
      </c>
      <c r="Y28" s="118">
        <v>7</v>
      </c>
      <c r="Z28" s="118">
        <v>13</v>
      </c>
      <c r="AA28" s="117"/>
      <c r="AB28" s="118" t="s">
        <v>45</v>
      </c>
      <c r="AC28" s="118" t="s">
        <v>89</v>
      </c>
      <c r="AD28" s="118">
        <v>7</v>
      </c>
      <c r="AE28" s="118">
        <v>45</v>
      </c>
      <c r="AF28" s="118" t="s">
        <v>31</v>
      </c>
      <c r="AG28" s="118">
        <v>43</v>
      </c>
      <c r="AH28" s="118">
        <v>2</v>
      </c>
      <c r="AI28" s="118">
        <v>11</v>
      </c>
    </row>
    <row r="29" spans="1:35" ht="12.75">
      <c r="A29" s="118" t="s">
        <v>50</v>
      </c>
      <c r="B29" s="118" t="s">
        <v>65</v>
      </c>
      <c r="C29" s="118">
        <v>7</v>
      </c>
      <c r="D29" s="118">
        <v>55</v>
      </c>
      <c r="E29" s="118" t="s">
        <v>31</v>
      </c>
      <c r="F29" s="118">
        <v>39</v>
      </c>
      <c r="G29" s="118">
        <v>16</v>
      </c>
      <c r="H29" s="118">
        <v>11</v>
      </c>
      <c r="I29" s="117"/>
      <c r="J29" s="118" t="s">
        <v>50</v>
      </c>
      <c r="K29" s="118" t="s">
        <v>40</v>
      </c>
      <c r="L29" s="118">
        <v>7</v>
      </c>
      <c r="M29" s="118">
        <v>55</v>
      </c>
      <c r="N29" s="118" t="s">
        <v>31</v>
      </c>
      <c r="O29" s="118">
        <v>42</v>
      </c>
      <c r="P29" s="118">
        <v>13</v>
      </c>
      <c r="Q29" s="118">
        <v>10</v>
      </c>
      <c r="R29" s="117"/>
      <c r="S29" s="118" t="s">
        <v>50</v>
      </c>
      <c r="T29" s="118" t="s">
        <v>41</v>
      </c>
      <c r="U29" s="118">
        <v>7</v>
      </c>
      <c r="V29" s="118">
        <v>44</v>
      </c>
      <c r="W29" s="118" t="s">
        <v>31</v>
      </c>
      <c r="X29" s="118">
        <v>43</v>
      </c>
      <c r="Y29" s="118">
        <v>1</v>
      </c>
      <c r="Z29" s="118">
        <v>11</v>
      </c>
      <c r="AA29" s="117"/>
      <c r="AB29" s="118" t="s">
        <v>50</v>
      </c>
      <c r="AC29" s="118" t="s">
        <v>103</v>
      </c>
      <c r="AD29" s="118">
        <v>7</v>
      </c>
      <c r="AE29" s="118">
        <v>44</v>
      </c>
      <c r="AF29" s="118" t="s">
        <v>31</v>
      </c>
      <c r="AG29" s="118">
        <v>45</v>
      </c>
      <c r="AH29" s="118">
        <v>-1</v>
      </c>
      <c r="AI29" s="118">
        <v>11</v>
      </c>
    </row>
    <row r="30" spans="1:35" ht="12.75">
      <c r="A30" s="117" t="s">
        <v>87</v>
      </c>
      <c r="B30" s="117" t="s">
        <v>92</v>
      </c>
      <c r="C30" s="117">
        <v>7</v>
      </c>
      <c r="D30" s="117">
        <v>42</v>
      </c>
      <c r="E30" s="117" t="s">
        <v>31</v>
      </c>
      <c r="F30" s="117">
        <v>51</v>
      </c>
      <c r="G30" s="117">
        <v>-9</v>
      </c>
      <c r="H30" s="117">
        <v>10</v>
      </c>
      <c r="I30" s="117"/>
      <c r="J30" s="116" t="s">
        <v>87</v>
      </c>
      <c r="K30" s="116" t="s">
        <v>103</v>
      </c>
      <c r="L30" s="116">
        <v>7</v>
      </c>
      <c r="M30" s="116">
        <v>48</v>
      </c>
      <c r="N30" s="116" t="s">
        <v>31</v>
      </c>
      <c r="O30" s="116">
        <v>59</v>
      </c>
      <c r="P30" s="116">
        <v>-11</v>
      </c>
      <c r="Q30" s="116">
        <v>8</v>
      </c>
      <c r="R30" s="117"/>
      <c r="S30" s="116" t="s">
        <v>87</v>
      </c>
      <c r="T30" s="116" t="s">
        <v>93</v>
      </c>
      <c r="U30" s="116">
        <v>6</v>
      </c>
      <c r="V30" s="116">
        <v>41</v>
      </c>
      <c r="W30" s="116" t="s">
        <v>31</v>
      </c>
      <c r="X30" s="116">
        <v>46</v>
      </c>
      <c r="Y30" s="116">
        <v>-5</v>
      </c>
      <c r="Z30" s="116">
        <v>9</v>
      </c>
      <c r="AA30" s="117"/>
      <c r="AB30" s="116" t="s">
        <v>87</v>
      </c>
      <c r="AC30" s="116" t="s">
        <v>36</v>
      </c>
      <c r="AD30" s="116">
        <v>7</v>
      </c>
      <c r="AE30" s="116">
        <v>47</v>
      </c>
      <c r="AF30" s="116" t="s">
        <v>31</v>
      </c>
      <c r="AG30" s="116">
        <v>44</v>
      </c>
      <c r="AH30" s="116">
        <v>3</v>
      </c>
      <c r="AI30" s="116">
        <v>10</v>
      </c>
    </row>
    <row r="31" spans="1:35" ht="12.75">
      <c r="A31" s="117" t="s">
        <v>88</v>
      </c>
      <c r="B31" s="117" t="s">
        <v>48</v>
      </c>
      <c r="C31" s="117">
        <v>7</v>
      </c>
      <c r="D31" s="117">
        <v>46</v>
      </c>
      <c r="E31" s="117" t="s">
        <v>31</v>
      </c>
      <c r="F31" s="117">
        <v>54</v>
      </c>
      <c r="G31" s="117">
        <v>-8</v>
      </c>
      <c r="H31" s="117">
        <v>8</v>
      </c>
      <c r="I31" s="117"/>
      <c r="J31" s="118" t="s">
        <v>88</v>
      </c>
      <c r="K31" s="118" t="s">
        <v>93</v>
      </c>
      <c r="L31" s="118">
        <v>6</v>
      </c>
      <c r="M31" s="118">
        <v>40</v>
      </c>
      <c r="N31" s="118" t="s">
        <v>31</v>
      </c>
      <c r="O31" s="118">
        <v>45</v>
      </c>
      <c r="P31" s="118">
        <v>-5</v>
      </c>
      <c r="Q31" s="118">
        <v>7</v>
      </c>
      <c r="R31" s="117"/>
      <c r="S31" s="118" t="s">
        <v>88</v>
      </c>
      <c r="T31" s="118" t="s">
        <v>36</v>
      </c>
      <c r="U31" s="118">
        <v>6</v>
      </c>
      <c r="V31" s="118">
        <v>34</v>
      </c>
      <c r="W31" s="118" t="s">
        <v>31</v>
      </c>
      <c r="X31" s="118">
        <v>46</v>
      </c>
      <c r="Y31" s="118">
        <v>-12</v>
      </c>
      <c r="Z31" s="118">
        <v>9</v>
      </c>
      <c r="AA31" s="117"/>
      <c r="AB31" s="118" t="s">
        <v>88</v>
      </c>
      <c r="AC31" s="118" t="s">
        <v>43</v>
      </c>
      <c r="AD31" s="118">
        <v>7</v>
      </c>
      <c r="AE31" s="118">
        <v>48</v>
      </c>
      <c r="AF31" s="118" t="s">
        <v>31</v>
      </c>
      <c r="AG31" s="118">
        <v>48</v>
      </c>
      <c r="AH31" s="118">
        <v>0</v>
      </c>
      <c r="AI31" s="118">
        <v>10</v>
      </c>
    </row>
    <row r="32" spans="1:35" ht="12.75">
      <c r="A32" s="116" t="s">
        <v>90</v>
      </c>
      <c r="B32" s="116" t="s">
        <v>74</v>
      </c>
      <c r="C32" s="116">
        <v>7</v>
      </c>
      <c r="D32" s="116">
        <v>48</v>
      </c>
      <c r="E32" s="116" t="s">
        <v>31</v>
      </c>
      <c r="F32" s="116">
        <v>67</v>
      </c>
      <c r="G32" s="116">
        <v>-19</v>
      </c>
      <c r="H32" s="116">
        <v>7</v>
      </c>
      <c r="I32" s="117"/>
      <c r="J32" s="118" t="s">
        <v>90</v>
      </c>
      <c r="K32" s="118" t="s">
        <v>38</v>
      </c>
      <c r="L32" s="118">
        <v>7</v>
      </c>
      <c r="M32" s="118">
        <v>42</v>
      </c>
      <c r="N32" s="118" t="s">
        <v>31</v>
      </c>
      <c r="O32" s="118">
        <v>49</v>
      </c>
      <c r="P32" s="118">
        <v>-7</v>
      </c>
      <c r="Q32" s="118">
        <v>7</v>
      </c>
      <c r="R32" s="117"/>
      <c r="S32" s="118" t="s">
        <v>90</v>
      </c>
      <c r="T32" s="118" t="s">
        <v>44</v>
      </c>
      <c r="U32" s="118">
        <v>7</v>
      </c>
      <c r="V32" s="118">
        <v>41</v>
      </c>
      <c r="W32" s="118" t="s">
        <v>31</v>
      </c>
      <c r="X32" s="118">
        <v>48</v>
      </c>
      <c r="Y32" s="118">
        <v>-7</v>
      </c>
      <c r="Z32" s="118">
        <v>4</v>
      </c>
      <c r="AA32" s="117"/>
      <c r="AB32" s="118" t="s">
        <v>90</v>
      </c>
      <c r="AC32" s="118" t="s">
        <v>65</v>
      </c>
      <c r="AD32" s="118">
        <v>7</v>
      </c>
      <c r="AE32" s="118">
        <v>47</v>
      </c>
      <c r="AF32" s="118" t="s">
        <v>31</v>
      </c>
      <c r="AG32" s="118">
        <v>50</v>
      </c>
      <c r="AH32" s="118">
        <v>-3</v>
      </c>
      <c r="AI32" s="118">
        <v>8</v>
      </c>
    </row>
    <row r="33" spans="1:35" ht="12.75">
      <c r="A33" s="119" t="s">
        <v>91</v>
      </c>
      <c r="B33" s="119" t="s">
        <v>103</v>
      </c>
      <c r="C33" s="119">
        <v>7</v>
      </c>
      <c r="D33" s="119">
        <v>43</v>
      </c>
      <c r="E33" s="119" t="s">
        <v>31</v>
      </c>
      <c r="F33" s="119">
        <v>55</v>
      </c>
      <c r="G33" s="119">
        <v>-12</v>
      </c>
      <c r="H33" s="119">
        <v>3</v>
      </c>
      <c r="I33" s="117"/>
      <c r="J33" s="118" t="s">
        <v>91</v>
      </c>
      <c r="K33" s="118" t="s">
        <v>104</v>
      </c>
      <c r="L33" s="118">
        <v>7</v>
      </c>
      <c r="M33" s="118">
        <v>39</v>
      </c>
      <c r="N33" s="118" t="s">
        <v>31</v>
      </c>
      <c r="O33" s="118">
        <v>51</v>
      </c>
      <c r="P33" s="118">
        <v>-12</v>
      </c>
      <c r="Q33" s="118">
        <v>7</v>
      </c>
      <c r="R33" s="117"/>
      <c r="S33" s="118" t="s">
        <v>91</v>
      </c>
      <c r="T33" s="118" t="s">
        <v>60</v>
      </c>
      <c r="U33" s="118">
        <v>7</v>
      </c>
      <c r="V33" s="118">
        <v>38</v>
      </c>
      <c r="W33" s="118" t="s">
        <v>31</v>
      </c>
      <c r="X33" s="118">
        <v>51</v>
      </c>
      <c r="Y33" s="118">
        <v>-13</v>
      </c>
      <c r="Z33" s="118">
        <v>4</v>
      </c>
      <c r="AA33" s="117"/>
      <c r="AB33" s="118" t="s">
        <v>91</v>
      </c>
      <c r="AC33" s="118" t="s">
        <v>96</v>
      </c>
      <c r="AD33" s="118">
        <v>6</v>
      </c>
      <c r="AE33" s="118">
        <v>35</v>
      </c>
      <c r="AF33" s="118" t="s">
        <v>31</v>
      </c>
      <c r="AG33" s="118">
        <v>50</v>
      </c>
      <c r="AH33" s="118">
        <v>-15</v>
      </c>
      <c r="AI33" s="118">
        <v>1</v>
      </c>
    </row>
    <row r="34" spans="1:35" ht="12.75">
      <c r="A34" s="118"/>
      <c r="B34" s="118"/>
      <c r="C34" s="118"/>
      <c r="D34" s="118"/>
      <c r="E34" s="118"/>
      <c r="F34" s="118"/>
      <c r="G34" s="118"/>
      <c r="H34" s="118"/>
      <c r="I34" s="117"/>
      <c r="J34" s="118"/>
      <c r="K34" s="118"/>
      <c r="L34" s="118"/>
      <c r="M34" s="118"/>
      <c r="N34" s="118"/>
      <c r="O34" s="118"/>
      <c r="P34" s="118"/>
      <c r="Q34" s="118"/>
      <c r="R34" s="117"/>
      <c r="S34" s="118"/>
      <c r="T34" s="118"/>
      <c r="U34" s="118"/>
      <c r="V34" s="118"/>
      <c r="W34" s="118"/>
      <c r="X34" s="118"/>
      <c r="Y34" s="118"/>
      <c r="Z34" s="118"/>
      <c r="AA34" s="117"/>
      <c r="AB34" s="118"/>
      <c r="AC34" s="118"/>
      <c r="AD34" s="118"/>
      <c r="AE34" s="118"/>
      <c r="AF34" s="118"/>
      <c r="AG34" s="118"/>
      <c r="AH34" s="118"/>
      <c r="AI34" s="118"/>
    </row>
    <row r="35" spans="1:35" ht="12.75">
      <c r="A35" s="118"/>
      <c r="B35" s="118"/>
      <c r="C35" s="118"/>
      <c r="D35" s="118"/>
      <c r="E35" s="118"/>
      <c r="F35" s="118"/>
      <c r="G35" s="118"/>
      <c r="H35" s="118"/>
      <c r="I35" s="117"/>
      <c r="J35" s="118"/>
      <c r="K35" s="118"/>
      <c r="L35" s="118"/>
      <c r="M35" s="118"/>
      <c r="N35" s="118"/>
      <c r="O35" s="118"/>
      <c r="P35" s="118"/>
      <c r="Q35" s="118"/>
      <c r="R35" s="117"/>
      <c r="S35" s="118"/>
      <c r="T35" s="118"/>
      <c r="U35" s="118"/>
      <c r="V35" s="118"/>
      <c r="W35" s="118"/>
      <c r="X35" s="118"/>
      <c r="Y35" s="118"/>
      <c r="Z35" s="118"/>
      <c r="AA35" s="117"/>
      <c r="AB35" s="118"/>
      <c r="AC35" s="118"/>
      <c r="AD35" s="118"/>
      <c r="AE35" s="118"/>
      <c r="AF35" s="118"/>
      <c r="AG35" s="118"/>
      <c r="AH35" s="118"/>
      <c r="AI35" s="118"/>
    </row>
    <row r="38" spans="1:35" ht="12.75">
      <c r="A38" s="120" t="s">
        <v>29</v>
      </c>
      <c r="B38" s="120" t="s">
        <v>30</v>
      </c>
      <c r="C38" s="120">
        <v>7</v>
      </c>
      <c r="D38" s="120">
        <v>47</v>
      </c>
      <c r="E38" s="120" t="s">
        <v>31</v>
      </c>
      <c r="F38" s="120">
        <v>35</v>
      </c>
      <c r="G38" s="120">
        <v>12</v>
      </c>
      <c r="H38" s="120">
        <v>18</v>
      </c>
      <c r="I38" s="121"/>
      <c r="J38" s="120" t="s">
        <v>29</v>
      </c>
      <c r="K38" s="120" t="s">
        <v>94</v>
      </c>
      <c r="L38" s="120">
        <v>7</v>
      </c>
      <c r="M38" s="120">
        <v>48</v>
      </c>
      <c r="N38" s="120" t="s">
        <v>31</v>
      </c>
      <c r="O38" s="120">
        <v>32</v>
      </c>
      <c r="P38" s="120">
        <v>16</v>
      </c>
      <c r="Q38" s="120">
        <v>18</v>
      </c>
      <c r="R38" s="121"/>
      <c r="S38" s="120" t="s">
        <v>29</v>
      </c>
      <c r="T38" s="120" t="s">
        <v>96</v>
      </c>
      <c r="U38" s="120">
        <v>7</v>
      </c>
      <c r="V38" s="120">
        <v>48</v>
      </c>
      <c r="W38" s="120" t="s">
        <v>31</v>
      </c>
      <c r="X38" s="120">
        <v>33</v>
      </c>
      <c r="Y38" s="120">
        <v>15</v>
      </c>
      <c r="Z38" s="120">
        <v>17</v>
      </c>
      <c r="AA38" s="121"/>
      <c r="AB38" s="120" t="s">
        <v>29</v>
      </c>
      <c r="AC38" s="120" t="s">
        <v>40</v>
      </c>
      <c r="AD38" s="120">
        <v>7</v>
      </c>
      <c r="AE38" s="120">
        <v>55</v>
      </c>
      <c r="AF38" s="120" t="s">
        <v>31</v>
      </c>
      <c r="AG38" s="120">
        <v>43</v>
      </c>
      <c r="AH38" s="120">
        <v>12</v>
      </c>
      <c r="AI38" s="120">
        <v>18</v>
      </c>
    </row>
    <row r="39" spans="1:35" ht="12.75">
      <c r="A39" s="122" t="s">
        <v>39</v>
      </c>
      <c r="B39" s="122" t="s">
        <v>105</v>
      </c>
      <c r="C39" s="122">
        <v>7</v>
      </c>
      <c r="D39" s="122">
        <v>62</v>
      </c>
      <c r="E39" s="122" t="s">
        <v>31</v>
      </c>
      <c r="F39" s="122">
        <v>41</v>
      </c>
      <c r="G39" s="122">
        <v>21</v>
      </c>
      <c r="H39" s="122">
        <v>12</v>
      </c>
      <c r="I39" s="121"/>
      <c r="J39" s="122" t="s">
        <v>39</v>
      </c>
      <c r="K39" s="122" t="s">
        <v>44</v>
      </c>
      <c r="L39" s="122">
        <v>7</v>
      </c>
      <c r="M39" s="122">
        <v>49</v>
      </c>
      <c r="N39" s="122" t="s">
        <v>31</v>
      </c>
      <c r="O39" s="122">
        <v>46</v>
      </c>
      <c r="P39" s="122">
        <v>3</v>
      </c>
      <c r="Q39" s="122">
        <v>12</v>
      </c>
      <c r="R39" s="121"/>
      <c r="S39" s="122" t="s">
        <v>39</v>
      </c>
      <c r="T39" s="122" t="s">
        <v>97</v>
      </c>
      <c r="U39" s="122">
        <v>7</v>
      </c>
      <c r="V39" s="122">
        <v>38</v>
      </c>
      <c r="W39" s="122" t="s">
        <v>31</v>
      </c>
      <c r="X39" s="122">
        <v>24</v>
      </c>
      <c r="Y39" s="122">
        <v>14</v>
      </c>
      <c r="Z39" s="122">
        <v>16</v>
      </c>
      <c r="AA39" s="121"/>
      <c r="AB39" s="122" t="s">
        <v>39</v>
      </c>
      <c r="AC39" s="122" t="s">
        <v>102</v>
      </c>
      <c r="AD39" s="122">
        <v>7</v>
      </c>
      <c r="AE39" s="122">
        <v>44</v>
      </c>
      <c r="AF39" s="122" t="s">
        <v>31</v>
      </c>
      <c r="AG39" s="122">
        <v>38</v>
      </c>
      <c r="AH39" s="122">
        <v>6</v>
      </c>
      <c r="AI39" s="122">
        <v>13</v>
      </c>
    </row>
    <row r="40" spans="1:35" ht="12.75">
      <c r="A40" s="120" t="s">
        <v>45</v>
      </c>
      <c r="B40" s="120" t="s">
        <v>38</v>
      </c>
      <c r="C40" s="120">
        <v>7</v>
      </c>
      <c r="D40" s="120">
        <v>38</v>
      </c>
      <c r="E40" s="120" t="s">
        <v>31</v>
      </c>
      <c r="F40" s="120">
        <v>40</v>
      </c>
      <c r="G40" s="120">
        <v>-2</v>
      </c>
      <c r="H40" s="120">
        <v>12</v>
      </c>
      <c r="I40" s="121"/>
      <c r="J40" s="120" t="s">
        <v>45</v>
      </c>
      <c r="K40" s="120" t="s">
        <v>30</v>
      </c>
      <c r="L40" s="120">
        <v>7</v>
      </c>
      <c r="M40" s="120">
        <v>45</v>
      </c>
      <c r="N40" s="120" t="s">
        <v>31</v>
      </c>
      <c r="O40" s="120">
        <v>44</v>
      </c>
      <c r="P40" s="120">
        <v>1</v>
      </c>
      <c r="Q40" s="120">
        <v>12</v>
      </c>
      <c r="R40" s="121"/>
      <c r="S40" s="120" t="s">
        <v>45</v>
      </c>
      <c r="T40" s="120" t="s">
        <v>105</v>
      </c>
      <c r="U40" s="120">
        <v>7</v>
      </c>
      <c r="V40" s="120">
        <v>41</v>
      </c>
      <c r="W40" s="120" t="s">
        <v>31</v>
      </c>
      <c r="X40" s="120">
        <v>36</v>
      </c>
      <c r="Y40" s="120">
        <v>5</v>
      </c>
      <c r="Z40" s="120">
        <v>13</v>
      </c>
      <c r="AA40" s="121"/>
      <c r="AB40" s="120" t="s">
        <v>45</v>
      </c>
      <c r="AC40" s="120" t="s">
        <v>67</v>
      </c>
      <c r="AD40" s="120">
        <v>7</v>
      </c>
      <c r="AE40" s="120">
        <v>43</v>
      </c>
      <c r="AF40" s="120" t="s">
        <v>31</v>
      </c>
      <c r="AG40" s="120">
        <v>35</v>
      </c>
      <c r="AH40" s="120">
        <v>8</v>
      </c>
      <c r="AI40" s="120">
        <v>12</v>
      </c>
    </row>
    <row r="41" spans="1:35" ht="12.75">
      <c r="A41" s="120" t="s">
        <v>50</v>
      </c>
      <c r="B41" s="120" t="s">
        <v>102</v>
      </c>
      <c r="C41" s="120">
        <v>7</v>
      </c>
      <c r="D41" s="120">
        <v>46</v>
      </c>
      <c r="E41" s="120" t="s">
        <v>31</v>
      </c>
      <c r="F41" s="120">
        <v>44</v>
      </c>
      <c r="G41" s="120">
        <v>2</v>
      </c>
      <c r="H41" s="120">
        <v>10</v>
      </c>
      <c r="I41" s="121"/>
      <c r="J41" s="120" t="s">
        <v>50</v>
      </c>
      <c r="K41" s="120" t="s">
        <v>102</v>
      </c>
      <c r="L41" s="120">
        <v>7</v>
      </c>
      <c r="M41" s="120">
        <v>44</v>
      </c>
      <c r="N41" s="120" t="s">
        <v>31</v>
      </c>
      <c r="O41" s="120">
        <v>36</v>
      </c>
      <c r="P41" s="120">
        <v>8</v>
      </c>
      <c r="Q41" s="120">
        <v>11</v>
      </c>
      <c r="R41" s="121"/>
      <c r="S41" s="120" t="s">
        <v>50</v>
      </c>
      <c r="T41" s="120" t="s">
        <v>30</v>
      </c>
      <c r="U41" s="120">
        <v>7</v>
      </c>
      <c r="V41" s="120">
        <v>40</v>
      </c>
      <c r="W41" s="120" t="s">
        <v>31</v>
      </c>
      <c r="X41" s="120">
        <v>41</v>
      </c>
      <c r="Y41" s="120">
        <v>-1</v>
      </c>
      <c r="Z41" s="120">
        <v>9</v>
      </c>
      <c r="AA41" s="121"/>
      <c r="AB41" s="120" t="s">
        <v>50</v>
      </c>
      <c r="AC41" s="120" t="s">
        <v>97</v>
      </c>
      <c r="AD41" s="120">
        <v>7</v>
      </c>
      <c r="AE41" s="120">
        <v>50</v>
      </c>
      <c r="AF41" s="120" t="s">
        <v>31</v>
      </c>
      <c r="AG41" s="120">
        <v>43</v>
      </c>
      <c r="AH41" s="120">
        <v>7</v>
      </c>
      <c r="AI41" s="120">
        <v>10</v>
      </c>
    </row>
    <row r="42" spans="1:35" ht="12.75">
      <c r="A42" s="120" t="s">
        <v>87</v>
      </c>
      <c r="B42" s="120" t="s">
        <v>106</v>
      </c>
      <c r="C42" s="120">
        <v>7</v>
      </c>
      <c r="D42" s="120">
        <v>40</v>
      </c>
      <c r="E42" s="120" t="s">
        <v>31</v>
      </c>
      <c r="F42" s="120">
        <v>41</v>
      </c>
      <c r="G42" s="120">
        <v>-1</v>
      </c>
      <c r="H42" s="120">
        <v>10</v>
      </c>
      <c r="I42" s="121"/>
      <c r="J42" s="120" t="s">
        <v>87</v>
      </c>
      <c r="K42" s="120" t="s">
        <v>105</v>
      </c>
      <c r="L42" s="120">
        <v>6</v>
      </c>
      <c r="M42" s="120">
        <v>38</v>
      </c>
      <c r="N42" s="120" t="s">
        <v>31</v>
      </c>
      <c r="O42" s="120">
        <v>36</v>
      </c>
      <c r="P42" s="120">
        <v>2</v>
      </c>
      <c r="Q42" s="120">
        <v>11</v>
      </c>
      <c r="R42" s="121"/>
      <c r="S42" s="120" t="s">
        <v>87</v>
      </c>
      <c r="T42" s="120" t="s">
        <v>67</v>
      </c>
      <c r="U42" s="120">
        <v>7</v>
      </c>
      <c r="V42" s="120">
        <v>30</v>
      </c>
      <c r="W42" s="120" t="s">
        <v>31</v>
      </c>
      <c r="X42" s="120">
        <v>35</v>
      </c>
      <c r="Y42" s="120">
        <v>-5</v>
      </c>
      <c r="Z42" s="120">
        <v>7</v>
      </c>
      <c r="AA42" s="121"/>
      <c r="AB42" s="120" t="s">
        <v>87</v>
      </c>
      <c r="AC42" s="120" t="s">
        <v>105</v>
      </c>
      <c r="AD42" s="120">
        <v>7</v>
      </c>
      <c r="AE42" s="120">
        <v>43</v>
      </c>
      <c r="AF42" s="120" t="s">
        <v>31</v>
      </c>
      <c r="AG42" s="120">
        <v>51</v>
      </c>
      <c r="AH42" s="120">
        <v>-8</v>
      </c>
      <c r="AI42" s="120">
        <v>9</v>
      </c>
    </row>
    <row r="43" spans="1:35" ht="12.75">
      <c r="A43" s="120" t="s">
        <v>88</v>
      </c>
      <c r="B43" s="120" t="s">
        <v>67</v>
      </c>
      <c r="C43" s="120">
        <v>6</v>
      </c>
      <c r="D43" s="120">
        <v>37</v>
      </c>
      <c r="E43" s="120" t="s">
        <v>31</v>
      </c>
      <c r="F43" s="120">
        <v>34</v>
      </c>
      <c r="G43" s="120">
        <v>3</v>
      </c>
      <c r="H43" s="120">
        <v>9</v>
      </c>
      <c r="I43" s="121"/>
      <c r="J43" s="120" t="s">
        <v>88</v>
      </c>
      <c r="K43" s="120" t="s">
        <v>67</v>
      </c>
      <c r="L43" s="120">
        <v>5</v>
      </c>
      <c r="M43" s="120">
        <v>31</v>
      </c>
      <c r="N43" s="120" t="s">
        <v>31</v>
      </c>
      <c r="O43" s="120">
        <v>34</v>
      </c>
      <c r="P43" s="120">
        <v>-3</v>
      </c>
      <c r="Q43" s="120">
        <v>8</v>
      </c>
      <c r="R43" s="121"/>
      <c r="S43" s="120" t="s">
        <v>88</v>
      </c>
      <c r="T43" s="120" t="s">
        <v>106</v>
      </c>
      <c r="U43" s="120">
        <v>7</v>
      </c>
      <c r="V43" s="120">
        <v>36</v>
      </c>
      <c r="W43" s="120" t="s">
        <v>31</v>
      </c>
      <c r="X43" s="120">
        <v>45</v>
      </c>
      <c r="Y43" s="120">
        <v>-9</v>
      </c>
      <c r="Z43" s="120">
        <v>7</v>
      </c>
      <c r="AA43" s="121"/>
      <c r="AB43" s="120" t="s">
        <v>88</v>
      </c>
      <c r="AC43" s="120" t="s">
        <v>38</v>
      </c>
      <c r="AD43" s="120">
        <v>7</v>
      </c>
      <c r="AE43" s="120">
        <v>38</v>
      </c>
      <c r="AF43" s="120" t="s">
        <v>31</v>
      </c>
      <c r="AG43" s="120">
        <v>38</v>
      </c>
      <c r="AH43" s="120">
        <v>0</v>
      </c>
      <c r="AI43" s="120">
        <v>8</v>
      </c>
    </row>
    <row r="44" spans="1:35" ht="12.75">
      <c r="A44" s="119" t="s">
        <v>90</v>
      </c>
      <c r="B44" s="119" t="s">
        <v>66</v>
      </c>
      <c r="C44" s="119">
        <v>4</v>
      </c>
      <c r="D44" s="119">
        <v>26</v>
      </c>
      <c r="E44" s="119" t="s">
        <v>31</v>
      </c>
      <c r="F44" s="119">
        <v>43</v>
      </c>
      <c r="G44" s="119">
        <v>-17</v>
      </c>
      <c r="H44" s="119">
        <v>6</v>
      </c>
      <c r="I44" s="121"/>
      <c r="J44" s="120" t="s">
        <v>90</v>
      </c>
      <c r="K44" s="120" t="s">
        <v>106</v>
      </c>
      <c r="L44" s="120">
        <v>7</v>
      </c>
      <c r="M44" s="120">
        <v>37</v>
      </c>
      <c r="N44" s="120" t="s">
        <v>31</v>
      </c>
      <c r="O44" s="120">
        <v>41</v>
      </c>
      <c r="P44" s="120">
        <v>-4</v>
      </c>
      <c r="Q44" s="120">
        <v>5</v>
      </c>
      <c r="R44" s="121"/>
      <c r="S44" s="120" t="s">
        <v>90</v>
      </c>
      <c r="T44" s="120" t="s">
        <v>94</v>
      </c>
      <c r="U44" s="120">
        <v>7</v>
      </c>
      <c r="V44" s="120">
        <v>41</v>
      </c>
      <c r="W44" s="120" t="s">
        <v>31</v>
      </c>
      <c r="X44" s="120">
        <v>48</v>
      </c>
      <c r="Y44" s="120">
        <v>-7</v>
      </c>
      <c r="Z44" s="120">
        <v>5</v>
      </c>
      <c r="AA44" s="121"/>
      <c r="AB44" s="120" t="s">
        <v>90</v>
      </c>
      <c r="AC44" s="120" t="s">
        <v>66</v>
      </c>
      <c r="AD44" s="120">
        <v>6</v>
      </c>
      <c r="AE44" s="120">
        <v>41</v>
      </c>
      <c r="AF44" s="120" t="s">
        <v>31</v>
      </c>
      <c r="AG44" s="120">
        <v>51</v>
      </c>
      <c r="AH44" s="120">
        <v>-10</v>
      </c>
      <c r="AI44" s="120">
        <v>6</v>
      </c>
    </row>
    <row r="45" spans="1:35" ht="12.75">
      <c r="A45" s="120" t="s">
        <v>91</v>
      </c>
      <c r="B45" s="120" t="s">
        <v>104</v>
      </c>
      <c r="C45" s="120">
        <v>6</v>
      </c>
      <c r="D45" s="120">
        <v>35</v>
      </c>
      <c r="E45" s="120" t="s">
        <v>31</v>
      </c>
      <c r="F45" s="120">
        <v>53</v>
      </c>
      <c r="G45" s="120">
        <v>-18</v>
      </c>
      <c r="H45" s="120">
        <v>6</v>
      </c>
      <c r="I45" s="121"/>
      <c r="J45" s="120" t="s">
        <v>91</v>
      </c>
      <c r="K45" s="120" t="s">
        <v>66</v>
      </c>
      <c r="L45" s="120">
        <v>5</v>
      </c>
      <c r="M45" s="120">
        <v>23</v>
      </c>
      <c r="N45" s="120" t="s">
        <v>31</v>
      </c>
      <c r="O45" s="120">
        <v>46</v>
      </c>
      <c r="P45" s="120">
        <v>-23</v>
      </c>
      <c r="Q45" s="120">
        <v>3</v>
      </c>
      <c r="R45" s="121"/>
      <c r="S45" s="120" t="s">
        <v>91</v>
      </c>
      <c r="T45" s="120" t="s">
        <v>66</v>
      </c>
      <c r="U45" s="120">
        <v>7</v>
      </c>
      <c r="V45" s="120">
        <v>27</v>
      </c>
      <c r="W45" s="120" t="s">
        <v>31</v>
      </c>
      <c r="X45" s="120">
        <v>39</v>
      </c>
      <c r="Y45" s="120">
        <v>-12</v>
      </c>
      <c r="Z45" s="120">
        <v>1</v>
      </c>
      <c r="AA45" s="121"/>
      <c r="AB45" s="120" t="s">
        <v>91</v>
      </c>
      <c r="AC45" s="120" t="s">
        <v>104</v>
      </c>
      <c r="AD45" s="120">
        <v>7</v>
      </c>
      <c r="AE45" s="120">
        <v>41</v>
      </c>
      <c r="AF45" s="120" t="s">
        <v>31</v>
      </c>
      <c r="AG45" s="120">
        <v>56</v>
      </c>
      <c r="AH45" s="120">
        <v>-15</v>
      </c>
      <c r="AI45" s="120">
        <v>6</v>
      </c>
    </row>
    <row r="46" spans="1:35" ht="12.75">
      <c r="A46" s="120"/>
      <c r="B46" s="120"/>
      <c r="C46" s="120"/>
      <c r="D46" s="120"/>
      <c r="E46" s="120"/>
      <c r="F46" s="120"/>
      <c r="G46" s="120"/>
      <c r="H46" s="120"/>
      <c r="I46" s="121"/>
      <c r="J46" s="120"/>
      <c r="K46" s="120"/>
      <c r="L46" s="120"/>
      <c r="M46" s="120"/>
      <c r="N46" s="120"/>
      <c r="O46" s="120"/>
      <c r="P46" s="120"/>
      <c r="Q46" s="120"/>
      <c r="R46" s="121"/>
      <c r="S46" s="120"/>
      <c r="T46" s="120"/>
      <c r="U46" s="120"/>
      <c r="V46" s="120"/>
      <c r="W46" s="120"/>
      <c r="X46" s="120"/>
      <c r="Y46" s="120"/>
      <c r="Z46" s="120"/>
      <c r="AA46" s="121"/>
      <c r="AB46" s="120"/>
      <c r="AC46" s="120"/>
      <c r="AD46" s="120"/>
      <c r="AE46" s="120"/>
      <c r="AF46" s="120"/>
      <c r="AG46" s="120"/>
      <c r="AH46" s="120"/>
      <c r="AI46" s="120"/>
    </row>
    <row r="47" spans="1:35" ht="12.75">
      <c r="A47" s="120"/>
      <c r="B47" s="120"/>
      <c r="C47" s="120"/>
      <c r="D47" s="120"/>
      <c r="E47" s="120"/>
      <c r="F47" s="120"/>
      <c r="G47" s="120"/>
      <c r="H47" s="120"/>
      <c r="I47" s="121"/>
      <c r="J47" s="120"/>
      <c r="K47" s="120"/>
      <c r="L47" s="120"/>
      <c r="M47" s="120"/>
      <c r="N47" s="120"/>
      <c r="O47" s="120"/>
      <c r="P47" s="120"/>
      <c r="Q47" s="120"/>
      <c r="R47" s="121"/>
      <c r="S47" s="120"/>
      <c r="T47" s="120"/>
      <c r="U47" s="120"/>
      <c r="V47" s="120"/>
      <c r="W47" s="120"/>
      <c r="X47" s="120"/>
      <c r="Y47" s="120"/>
      <c r="Z47" s="120"/>
      <c r="AA47" s="121"/>
      <c r="AB47" s="120"/>
      <c r="AC47" s="120"/>
      <c r="AD47" s="120"/>
      <c r="AE47" s="120"/>
      <c r="AF47" s="120"/>
      <c r="AG47" s="120"/>
      <c r="AH47" s="120"/>
      <c r="AI47" s="120"/>
    </row>
    <row r="48" spans="1:35" ht="12.75">
      <c r="A48" s="120"/>
      <c r="B48" s="120"/>
      <c r="C48" s="120"/>
      <c r="D48" s="120"/>
      <c r="E48" s="120"/>
      <c r="F48" s="120"/>
      <c r="G48" s="120"/>
      <c r="H48" s="120"/>
      <c r="I48" s="121"/>
      <c r="J48" s="120"/>
      <c r="K48" s="120"/>
      <c r="L48" s="120"/>
      <c r="M48" s="120"/>
      <c r="N48" s="120"/>
      <c r="O48" s="120"/>
      <c r="P48" s="120"/>
      <c r="Q48" s="120"/>
      <c r="R48" s="121"/>
      <c r="S48" s="120"/>
      <c r="T48" s="120"/>
      <c r="U48" s="120"/>
      <c r="V48" s="120"/>
      <c r="W48" s="120"/>
      <c r="X48" s="120"/>
      <c r="Y48" s="120"/>
      <c r="Z48" s="120"/>
      <c r="AA48" s="121"/>
      <c r="AB48" s="120"/>
      <c r="AC48" s="120"/>
      <c r="AD48" s="120"/>
      <c r="AE48" s="120"/>
      <c r="AF48" s="120"/>
      <c r="AG48" s="120"/>
      <c r="AH48" s="120"/>
      <c r="AI48" s="120"/>
    </row>
    <row r="49" spans="1:35" ht="12.75">
      <c r="A49" s="119" t="s">
        <v>29</v>
      </c>
      <c r="B49" s="119" t="s">
        <v>36</v>
      </c>
      <c r="C49" s="119">
        <v>7</v>
      </c>
      <c r="D49" s="119">
        <v>47</v>
      </c>
      <c r="E49" s="119" t="s">
        <v>31</v>
      </c>
      <c r="F49" s="119">
        <v>29</v>
      </c>
      <c r="G49" s="119">
        <v>18</v>
      </c>
      <c r="H49" s="119">
        <v>18</v>
      </c>
      <c r="I49" s="121"/>
      <c r="J49" s="120" t="s">
        <v>29</v>
      </c>
      <c r="K49" s="120" t="s">
        <v>95</v>
      </c>
      <c r="L49" s="120">
        <v>7</v>
      </c>
      <c r="M49" s="120">
        <v>55</v>
      </c>
      <c r="N49" s="120" t="s">
        <v>31</v>
      </c>
      <c r="O49" s="120">
        <v>31</v>
      </c>
      <c r="P49" s="120">
        <v>24</v>
      </c>
      <c r="Q49" s="120">
        <v>15</v>
      </c>
      <c r="R49" s="121"/>
      <c r="S49" s="120" t="s">
        <v>29</v>
      </c>
      <c r="T49" s="120" t="s">
        <v>55</v>
      </c>
      <c r="U49" s="120">
        <v>7</v>
      </c>
      <c r="V49" s="120">
        <v>40</v>
      </c>
      <c r="W49" s="120" t="s">
        <v>31</v>
      </c>
      <c r="X49" s="120">
        <v>31</v>
      </c>
      <c r="Y49" s="120">
        <v>9</v>
      </c>
      <c r="Z49" s="120">
        <v>15</v>
      </c>
      <c r="AA49" s="121"/>
      <c r="AB49" s="120" t="s">
        <v>29</v>
      </c>
      <c r="AC49" s="120" t="s">
        <v>35</v>
      </c>
      <c r="AD49" s="120">
        <v>7</v>
      </c>
      <c r="AE49" s="120">
        <v>51</v>
      </c>
      <c r="AF49" s="120" t="s">
        <v>31</v>
      </c>
      <c r="AG49" s="120">
        <v>39</v>
      </c>
      <c r="AH49" s="120">
        <v>12</v>
      </c>
      <c r="AI49" s="120">
        <v>16</v>
      </c>
    </row>
    <row r="50" spans="1:35" ht="12.75">
      <c r="A50" s="119" t="s">
        <v>39</v>
      </c>
      <c r="B50" s="119" t="s">
        <v>93</v>
      </c>
      <c r="C50" s="119">
        <v>7</v>
      </c>
      <c r="D50" s="119">
        <v>41</v>
      </c>
      <c r="E50" s="119" t="s">
        <v>31</v>
      </c>
      <c r="F50" s="119">
        <v>37</v>
      </c>
      <c r="G50" s="119">
        <v>4</v>
      </c>
      <c r="H50" s="119">
        <v>15</v>
      </c>
      <c r="I50" s="121"/>
      <c r="J50" s="122" t="s">
        <v>39</v>
      </c>
      <c r="K50" s="122" t="s">
        <v>99</v>
      </c>
      <c r="L50" s="122">
        <v>7</v>
      </c>
      <c r="M50" s="122">
        <v>54</v>
      </c>
      <c r="N50" s="122" t="s">
        <v>31</v>
      </c>
      <c r="O50" s="122">
        <v>39</v>
      </c>
      <c r="P50" s="122">
        <v>15</v>
      </c>
      <c r="Q50" s="122">
        <v>15</v>
      </c>
      <c r="R50" s="121"/>
      <c r="S50" s="122" t="s">
        <v>39</v>
      </c>
      <c r="T50" s="122" t="s">
        <v>100</v>
      </c>
      <c r="U50" s="122">
        <v>7</v>
      </c>
      <c r="V50" s="122">
        <v>49</v>
      </c>
      <c r="W50" s="122" t="s">
        <v>31</v>
      </c>
      <c r="X50" s="122">
        <v>40</v>
      </c>
      <c r="Y50" s="122">
        <v>9</v>
      </c>
      <c r="Z50" s="122">
        <v>13</v>
      </c>
      <c r="AA50" s="121"/>
      <c r="AB50" s="122" t="s">
        <v>39</v>
      </c>
      <c r="AC50" s="122" t="s">
        <v>98</v>
      </c>
      <c r="AD50" s="122">
        <v>7</v>
      </c>
      <c r="AE50" s="122">
        <v>49</v>
      </c>
      <c r="AF50" s="122" t="s">
        <v>31</v>
      </c>
      <c r="AG50" s="122">
        <v>41</v>
      </c>
      <c r="AH50" s="122">
        <v>8</v>
      </c>
      <c r="AI50" s="122">
        <v>13</v>
      </c>
    </row>
    <row r="51" spans="1:35" ht="12.75">
      <c r="A51" s="119" t="s">
        <v>45</v>
      </c>
      <c r="B51" s="119" t="s">
        <v>68</v>
      </c>
      <c r="C51" s="119">
        <v>7</v>
      </c>
      <c r="D51" s="119">
        <v>53</v>
      </c>
      <c r="E51" s="119" t="s">
        <v>31</v>
      </c>
      <c r="F51" s="119">
        <v>43</v>
      </c>
      <c r="G51" s="119">
        <v>10</v>
      </c>
      <c r="H51" s="119">
        <v>12</v>
      </c>
      <c r="I51" s="121"/>
      <c r="J51" s="120" t="s">
        <v>45</v>
      </c>
      <c r="K51" s="120" t="s">
        <v>28</v>
      </c>
      <c r="L51" s="120">
        <v>7</v>
      </c>
      <c r="M51" s="120">
        <v>43</v>
      </c>
      <c r="N51" s="120" t="s">
        <v>31</v>
      </c>
      <c r="O51" s="120">
        <v>37</v>
      </c>
      <c r="P51" s="120">
        <v>6</v>
      </c>
      <c r="Q51" s="120">
        <v>15</v>
      </c>
      <c r="R51" s="121"/>
      <c r="S51" s="120" t="s">
        <v>45</v>
      </c>
      <c r="T51" s="120" t="s">
        <v>42</v>
      </c>
      <c r="U51" s="120">
        <v>6</v>
      </c>
      <c r="V51" s="120">
        <v>43</v>
      </c>
      <c r="W51" s="120" t="s">
        <v>31</v>
      </c>
      <c r="X51" s="120">
        <v>49</v>
      </c>
      <c r="Y51" s="120">
        <v>-6</v>
      </c>
      <c r="Z51" s="120">
        <v>12</v>
      </c>
      <c r="AA51" s="121"/>
      <c r="AB51" s="120" t="s">
        <v>45</v>
      </c>
      <c r="AC51" s="120" t="s">
        <v>30</v>
      </c>
      <c r="AD51" s="120">
        <v>7</v>
      </c>
      <c r="AE51" s="120">
        <v>45</v>
      </c>
      <c r="AF51" s="120" t="s">
        <v>31</v>
      </c>
      <c r="AG51" s="120">
        <v>44</v>
      </c>
      <c r="AH51" s="120">
        <v>1</v>
      </c>
      <c r="AI51" s="120">
        <v>11</v>
      </c>
    </row>
    <row r="52" spans="1:35" ht="12.75">
      <c r="A52" s="120" t="s">
        <v>50</v>
      </c>
      <c r="B52" s="120" t="s">
        <v>34</v>
      </c>
      <c r="C52" s="120">
        <v>7</v>
      </c>
      <c r="D52" s="120">
        <v>52</v>
      </c>
      <c r="E52" s="120" t="s">
        <v>31</v>
      </c>
      <c r="F52" s="120">
        <v>56</v>
      </c>
      <c r="G52" s="120">
        <v>-4</v>
      </c>
      <c r="H52" s="120">
        <v>12</v>
      </c>
      <c r="I52" s="121"/>
      <c r="J52" s="120" t="s">
        <v>50</v>
      </c>
      <c r="K52" s="120" t="s">
        <v>101</v>
      </c>
      <c r="L52" s="120">
        <v>7</v>
      </c>
      <c r="M52" s="120">
        <v>47</v>
      </c>
      <c r="N52" s="120" t="s">
        <v>31</v>
      </c>
      <c r="O52" s="120">
        <v>32</v>
      </c>
      <c r="P52" s="120">
        <v>15</v>
      </c>
      <c r="Q52" s="120">
        <v>13</v>
      </c>
      <c r="R52" s="121"/>
      <c r="S52" s="120" t="s">
        <v>50</v>
      </c>
      <c r="T52" s="120" t="s">
        <v>28</v>
      </c>
      <c r="U52" s="120">
        <v>7</v>
      </c>
      <c r="V52" s="120">
        <v>35</v>
      </c>
      <c r="W52" s="120" t="s">
        <v>31</v>
      </c>
      <c r="X52" s="120">
        <v>28</v>
      </c>
      <c r="Y52" s="120">
        <v>7</v>
      </c>
      <c r="Z52" s="120">
        <v>10</v>
      </c>
      <c r="AA52" s="121"/>
      <c r="AB52" s="120" t="s">
        <v>50</v>
      </c>
      <c r="AC52" s="120" t="s">
        <v>94</v>
      </c>
      <c r="AD52" s="120">
        <v>7</v>
      </c>
      <c r="AE52" s="120">
        <v>52</v>
      </c>
      <c r="AF52" s="120" t="s">
        <v>31</v>
      </c>
      <c r="AG52" s="120">
        <v>43</v>
      </c>
      <c r="AH52" s="120">
        <v>9</v>
      </c>
      <c r="AI52" s="120">
        <v>10</v>
      </c>
    </row>
    <row r="53" spans="1:35" ht="12.75">
      <c r="A53" s="120" t="s">
        <v>87</v>
      </c>
      <c r="B53" s="120" t="s">
        <v>33</v>
      </c>
      <c r="C53" s="120">
        <v>6</v>
      </c>
      <c r="D53" s="120">
        <v>41</v>
      </c>
      <c r="E53" s="120" t="s">
        <v>31</v>
      </c>
      <c r="F53" s="120">
        <v>43</v>
      </c>
      <c r="G53" s="120">
        <v>-2</v>
      </c>
      <c r="H53" s="120">
        <v>9</v>
      </c>
      <c r="I53" s="121"/>
      <c r="J53" s="120" t="s">
        <v>87</v>
      </c>
      <c r="K53" s="120" t="s">
        <v>42</v>
      </c>
      <c r="L53" s="120">
        <v>7</v>
      </c>
      <c r="M53" s="120">
        <v>43</v>
      </c>
      <c r="N53" s="120" t="s">
        <v>31</v>
      </c>
      <c r="O53" s="120">
        <v>50</v>
      </c>
      <c r="P53" s="120">
        <v>-7</v>
      </c>
      <c r="Q53" s="120">
        <v>9</v>
      </c>
      <c r="R53" s="121"/>
      <c r="S53" s="120" t="s">
        <v>87</v>
      </c>
      <c r="T53" s="120" t="s">
        <v>68</v>
      </c>
      <c r="U53" s="120">
        <v>7</v>
      </c>
      <c r="V53" s="120">
        <v>47</v>
      </c>
      <c r="W53" s="120" t="s">
        <v>31</v>
      </c>
      <c r="X53" s="120">
        <v>44</v>
      </c>
      <c r="Y53" s="120">
        <v>3</v>
      </c>
      <c r="Z53" s="120">
        <v>10</v>
      </c>
      <c r="AA53" s="121"/>
      <c r="AB53" s="120" t="s">
        <v>87</v>
      </c>
      <c r="AC53" s="120" t="s">
        <v>42</v>
      </c>
      <c r="AD53" s="120">
        <v>7</v>
      </c>
      <c r="AE53" s="120">
        <v>50</v>
      </c>
      <c r="AF53" s="120" t="s">
        <v>31</v>
      </c>
      <c r="AG53" s="120">
        <v>50</v>
      </c>
      <c r="AH53" s="120">
        <v>0</v>
      </c>
      <c r="AI53" s="120">
        <v>9</v>
      </c>
    </row>
    <row r="54" spans="1:35" ht="12.75">
      <c r="A54" s="119" t="s">
        <v>88</v>
      </c>
      <c r="B54" s="119" t="s">
        <v>57</v>
      </c>
      <c r="C54" s="119">
        <v>7</v>
      </c>
      <c r="D54" s="119">
        <v>54</v>
      </c>
      <c r="E54" s="119" t="s">
        <v>31</v>
      </c>
      <c r="F54" s="119">
        <v>52</v>
      </c>
      <c r="G54" s="119">
        <v>2</v>
      </c>
      <c r="H54" s="119">
        <v>6</v>
      </c>
      <c r="I54" s="121"/>
      <c r="J54" s="120" t="s">
        <v>88</v>
      </c>
      <c r="K54" s="120" t="s">
        <v>68</v>
      </c>
      <c r="L54" s="120">
        <v>7</v>
      </c>
      <c r="M54" s="120">
        <v>40</v>
      </c>
      <c r="N54" s="120" t="s">
        <v>31</v>
      </c>
      <c r="O54" s="120">
        <v>51</v>
      </c>
      <c r="P54" s="120">
        <v>-11</v>
      </c>
      <c r="Q54" s="120">
        <v>6</v>
      </c>
      <c r="R54" s="121"/>
      <c r="S54" s="120" t="s">
        <v>88</v>
      </c>
      <c r="T54" s="120" t="s">
        <v>33</v>
      </c>
      <c r="U54" s="120">
        <v>7</v>
      </c>
      <c r="V54" s="120">
        <v>36</v>
      </c>
      <c r="W54" s="120" t="s">
        <v>31</v>
      </c>
      <c r="X54" s="120">
        <v>43</v>
      </c>
      <c r="Y54" s="120">
        <v>-7</v>
      </c>
      <c r="Z54" s="120">
        <v>9</v>
      </c>
      <c r="AA54" s="121"/>
      <c r="AB54" s="120" t="s">
        <v>88</v>
      </c>
      <c r="AC54" s="120" t="s">
        <v>106</v>
      </c>
      <c r="AD54" s="120">
        <v>7</v>
      </c>
      <c r="AE54" s="120">
        <v>41</v>
      </c>
      <c r="AF54" s="120" t="s">
        <v>31</v>
      </c>
      <c r="AG54" s="120">
        <v>44</v>
      </c>
      <c r="AH54" s="120">
        <v>-3</v>
      </c>
      <c r="AI54" s="120">
        <v>8</v>
      </c>
    </row>
    <row r="55" spans="1:35" ht="12.75">
      <c r="A55" s="120" t="s">
        <v>90</v>
      </c>
      <c r="B55" s="120" t="s">
        <v>107</v>
      </c>
      <c r="C55" s="120">
        <v>7</v>
      </c>
      <c r="D55" s="120">
        <v>38</v>
      </c>
      <c r="E55" s="120" t="s">
        <v>31</v>
      </c>
      <c r="F55" s="120">
        <v>50</v>
      </c>
      <c r="G55" s="120">
        <v>-12</v>
      </c>
      <c r="H55" s="120">
        <v>6</v>
      </c>
      <c r="I55" s="121"/>
      <c r="J55" s="120" t="s">
        <v>90</v>
      </c>
      <c r="K55" s="120" t="s">
        <v>33</v>
      </c>
      <c r="L55" s="120">
        <v>6</v>
      </c>
      <c r="M55" s="120">
        <v>31</v>
      </c>
      <c r="N55" s="120" t="s">
        <v>31</v>
      </c>
      <c r="O55" s="120">
        <v>52</v>
      </c>
      <c r="P55" s="120">
        <v>-21</v>
      </c>
      <c r="Q55" s="120">
        <v>6</v>
      </c>
      <c r="R55" s="121"/>
      <c r="S55" s="120" t="s">
        <v>90</v>
      </c>
      <c r="T55" s="120" t="s">
        <v>101</v>
      </c>
      <c r="U55" s="120">
        <v>7</v>
      </c>
      <c r="V55" s="120">
        <v>40</v>
      </c>
      <c r="W55" s="120" t="s">
        <v>31</v>
      </c>
      <c r="X55" s="120">
        <v>46</v>
      </c>
      <c r="Y55" s="120">
        <v>-6</v>
      </c>
      <c r="Z55" s="120">
        <v>7</v>
      </c>
      <c r="AA55" s="121"/>
      <c r="AB55" s="120" t="s">
        <v>90</v>
      </c>
      <c r="AC55" s="120" t="s">
        <v>100</v>
      </c>
      <c r="AD55" s="120">
        <v>7</v>
      </c>
      <c r="AE55" s="120">
        <v>35</v>
      </c>
      <c r="AF55" s="120" t="s">
        <v>31</v>
      </c>
      <c r="AG55" s="120">
        <v>46</v>
      </c>
      <c r="AH55" s="120">
        <v>-11</v>
      </c>
      <c r="AI55" s="120">
        <v>7</v>
      </c>
    </row>
    <row r="56" spans="1:35" ht="12.75">
      <c r="A56" s="120" t="s">
        <v>91</v>
      </c>
      <c r="B56" s="120" t="s">
        <v>28</v>
      </c>
      <c r="C56" s="120">
        <v>7</v>
      </c>
      <c r="D56" s="120">
        <v>31</v>
      </c>
      <c r="E56" s="120" t="s">
        <v>31</v>
      </c>
      <c r="F56" s="120">
        <v>47</v>
      </c>
      <c r="G56" s="120">
        <v>-16</v>
      </c>
      <c r="H56" s="120">
        <v>6</v>
      </c>
      <c r="I56" s="121"/>
      <c r="J56" s="120" t="s">
        <v>91</v>
      </c>
      <c r="K56" s="120" t="s">
        <v>47</v>
      </c>
      <c r="L56" s="120">
        <v>6</v>
      </c>
      <c r="M56" s="120">
        <v>26</v>
      </c>
      <c r="N56" s="120" t="s">
        <v>31</v>
      </c>
      <c r="O56" s="120">
        <v>47</v>
      </c>
      <c r="P56" s="120">
        <v>-21</v>
      </c>
      <c r="Q56" s="120">
        <v>4</v>
      </c>
      <c r="R56" s="121"/>
      <c r="S56" s="120" t="s">
        <v>91</v>
      </c>
      <c r="T56" s="120" t="s">
        <v>99</v>
      </c>
      <c r="U56" s="120">
        <v>7</v>
      </c>
      <c r="V56" s="120">
        <v>39</v>
      </c>
      <c r="W56" s="120" t="s">
        <v>31</v>
      </c>
      <c r="X56" s="120">
        <v>48</v>
      </c>
      <c r="Y56" s="120">
        <v>-9</v>
      </c>
      <c r="Z56" s="120">
        <v>6</v>
      </c>
      <c r="AA56" s="121"/>
      <c r="AB56" s="120" t="s">
        <v>91</v>
      </c>
      <c r="AC56" s="120" t="s">
        <v>99</v>
      </c>
      <c r="AD56" s="120">
        <v>7</v>
      </c>
      <c r="AE56" s="120">
        <v>43</v>
      </c>
      <c r="AF56" s="120" t="s">
        <v>31</v>
      </c>
      <c r="AG56" s="120">
        <v>59</v>
      </c>
      <c r="AH56" s="120">
        <v>-16</v>
      </c>
      <c r="AI56" s="120">
        <v>6</v>
      </c>
    </row>
    <row r="57" spans="1:35" ht="12.75">
      <c r="A57" s="120"/>
      <c r="B57" s="120"/>
      <c r="C57" s="120"/>
      <c r="D57" s="120"/>
      <c r="E57" s="120"/>
      <c r="F57" s="120"/>
      <c r="G57" s="120"/>
      <c r="H57" s="120"/>
      <c r="I57" s="121"/>
      <c r="J57" s="120"/>
      <c r="K57" s="120"/>
      <c r="L57" s="120"/>
      <c r="M57" s="120"/>
      <c r="N57" s="120"/>
      <c r="O57" s="120"/>
      <c r="P57" s="120"/>
      <c r="Q57" s="120"/>
      <c r="R57" s="121"/>
      <c r="S57" s="120"/>
      <c r="T57" s="120"/>
      <c r="U57" s="120"/>
      <c r="V57" s="120"/>
      <c r="W57" s="120"/>
      <c r="X57" s="120"/>
      <c r="Y57" s="120"/>
      <c r="Z57" s="120"/>
      <c r="AA57" s="121"/>
      <c r="AB57" s="120"/>
      <c r="AC57" s="120"/>
      <c r="AD57" s="120"/>
      <c r="AE57" s="120"/>
      <c r="AF57" s="120"/>
      <c r="AG57" s="120"/>
      <c r="AH57" s="120"/>
      <c r="AI57" s="120"/>
    </row>
    <row r="58" spans="1:35" ht="12.75">
      <c r="A58" s="120"/>
      <c r="B58" s="120"/>
      <c r="C58" s="120"/>
      <c r="D58" s="120"/>
      <c r="E58" s="120"/>
      <c r="F58" s="120"/>
      <c r="G58" s="120"/>
      <c r="H58" s="120"/>
      <c r="I58" s="121"/>
      <c r="J58" s="120"/>
      <c r="K58" s="120"/>
      <c r="L58" s="120"/>
      <c r="M58" s="120"/>
      <c r="N58" s="120"/>
      <c r="O58" s="120"/>
      <c r="P58" s="120"/>
      <c r="Q58" s="120"/>
      <c r="R58" s="121"/>
      <c r="S58" s="120"/>
      <c r="T58" s="120"/>
      <c r="U58" s="120"/>
      <c r="V58" s="120"/>
      <c r="W58" s="120"/>
      <c r="X58" s="120"/>
      <c r="Y58" s="120"/>
      <c r="Z58" s="120"/>
      <c r="AA58" s="121"/>
      <c r="AB58" s="120"/>
      <c r="AC58" s="120"/>
      <c r="AD58" s="120"/>
      <c r="AE58" s="120"/>
      <c r="AF58" s="120"/>
      <c r="AG58" s="120"/>
      <c r="AH58" s="120"/>
      <c r="AI58" s="120"/>
    </row>
    <row r="59" spans="1:35" ht="12.75">
      <c r="A59" s="120"/>
      <c r="B59" s="120"/>
      <c r="C59" s="120"/>
      <c r="D59" s="120"/>
      <c r="E59" s="120"/>
      <c r="F59" s="120"/>
      <c r="G59" s="120"/>
      <c r="H59" s="120"/>
      <c r="I59" s="121"/>
      <c r="J59" s="120"/>
      <c r="K59" s="120"/>
      <c r="L59" s="120"/>
      <c r="M59" s="120"/>
      <c r="N59" s="120"/>
      <c r="O59" s="120"/>
      <c r="P59" s="120"/>
      <c r="Q59" s="120"/>
      <c r="R59" s="121"/>
      <c r="S59" s="120"/>
      <c r="T59" s="120"/>
      <c r="U59" s="120"/>
      <c r="V59" s="120"/>
      <c r="W59" s="120"/>
      <c r="X59" s="120"/>
      <c r="Y59" s="120"/>
      <c r="Z59" s="120"/>
      <c r="AA59" s="121"/>
      <c r="AB59" s="120"/>
      <c r="AC59" s="120"/>
      <c r="AD59" s="120"/>
      <c r="AE59" s="120"/>
      <c r="AF59" s="120"/>
      <c r="AG59" s="120"/>
      <c r="AH59" s="120"/>
      <c r="AI59" s="120"/>
    </row>
    <row r="60" spans="1:35" ht="12.75">
      <c r="A60" s="120" t="s">
        <v>29</v>
      </c>
      <c r="B60" s="120" t="s">
        <v>71</v>
      </c>
      <c r="C60" s="120">
        <v>7</v>
      </c>
      <c r="D60" s="120">
        <v>65</v>
      </c>
      <c r="E60" s="120" t="s">
        <v>31</v>
      </c>
      <c r="F60" s="120">
        <v>40</v>
      </c>
      <c r="G60" s="120">
        <v>25</v>
      </c>
      <c r="H60" s="120">
        <v>15</v>
      </c>
      <c r="I60" s="121"/>
      <c r="J60" s="120" t="s">
        <v>29</v>
      </c>
      <c r="K60" s="120" t="s">
        <v>48</v>
      </c>
      <c r="L60" s="120">
        <v>7</v>
      </c>
      <c r="M60" s="120">
        <v>57</v>
      </c>
      <c r="N60" s="120" t="s">
        <v>31</v>
      </c>
      <c r="O60" s="120">
        <v>44</v>
      </c>
      <c r="P60" s="120">
        <v>13</v>
      </c>
      <c r="Q60" s="120">
        <v>16</v>
      </c>
      <c r="R60" s="121"/>
      <c r="S60" s="120" t="s">
        <v>29</v>
      </c>
      <c r="T60" s="120" t="s">
        <v>104</v>
      </c>
      <c r="U60" s="120">
        <v>7</v>
      </c>
      <c r="V60" s="120">
        <v>44</v>
      </c>
      <c r="W60" s="120" t="s">
        <v>31</v>
      </c>
      <c r="X60" s="120">
        <v>32</v>
      </c>
      <c r="Y60" s="120">
        <v>12</v>
      </c>
      <c r="Z60" s="120">
        <v>21</v>
      </c>
      <c r="AA60" s="121"/>
      <c r="AB60" s="120" t="s">
        <v>29</v>
      </c>
      <c r="AC60" s="120" t="s">
        <v>74</v>
      </c>
      <c r="AD60" s="120">
        <v>7</v>
      </c>
      <c r="AE60" s="120">
        <v>49</v>
      </c>
      <c r="AF60" s="120" t="s">
        <v>31</v>
      </c>
      <c r="AG60" s="120">
        <v>38</v>
      </c>
      <c r="AH60" s="120">
        <v>11</v>
      </c>
      <c r="AI60" s="120">
        <v>17</v>
      </c>
    </row>
    <row r="61" spans="1:35" ht="12.75">
      <c r="A61" s="122" t="s">
        <v>39</v>
      </c>
      <c r="B61" s="122" t="s">
        <v>101</v>
      </c>
      <c r="C61" s="122">
        <v>7</v>
      </c>
      <c r="D61" s="122">
        <v>50</v>
      </c>
      <c r="E61" s="122" t="s">
        <v>31</v>
      </c>
      <c r="F61" s="122">
        <v>49</v>
      </c>
      <c r="G61" s="122">
        <v>1</v>
      </c>
      <c r="H61" s="122">
        <v>12</v>
      </c>
      <c r="I61" s="121"/>
      <c r="J61" s="122" t="s">
        <v>39</v>
      </c>
      <c r="K61" s="122" t="s">
        <v>65</v>
      </c>
      <c r="L61" s="122">
        <v>7</v>
      </c>
      <c r="M61" s="122">
        <v>55</v>
      </c>
      <c r="N61" s="122" t="s">
        <v>31</v>
      </c>
      <c r="O61" s="122">
        <v>39</v>
      </c>
      <c r="P61" s="122">
        <v>16</v>
      </c>
      <c r="Q61" s="122">
        <v>15</v>
      </c>
      <c r="R61" s="121"/>
      <c r="S61" s="122" t="s">
        <v>39</v>
      </c>
      <c r="T61" s="122" t="s">
        <v>38</v>
      </c>
      <c r="U61" s="122">
        <v>7</v>
      </c>
      <c r="V61" s="122">
        <v>52</v>
      </c>
      <c r="W61" s="122" t="s">
        <v>31</v>
      </c>
      <c r="X61" s="122">
        <v>41</v>
      </c>
      <c r="Y61" s="122">
        <v>11</v>
      </c>
      <c r="Z61" s="122">
        <v>15</v>
      </c>
      <c r="AA61" s="121"/>
      <c r="AB61" s="122" t="s">
        <v>39</v>
      </c>
      <c r="AC61" s="122" t="s">
        <v>60</v>
      </c>
      <c r="AD61" s="122">
        <v>7</v>
      </c>
      <c r="AE61" s="122">
        <v>48</v>
      </c>
      <c r="AF61" s="122" t="s">
        <v>31</v>
      </c>
      <c r="AG61" s="122">
        <v>42</v>
      </c>
      <c r="AH61" s="122">
        <v>6</v>
      </c>
      <c r="AI61" s="122">
        <v>15</v>
      </c>
    </row>
    <row r="62" spans="1:35" ht="12.75">
      <c r="A62" s="120" t="s">
        <v>45</v>
      </c>
      <c r="B62" s="120" t="s">
        <v>43</v>
      </c>
      <c r="C62" s="120">
        <v>7</v>
      </c>
      <c r="D62" s="120">
        <v>44</v>
      </c>
      <c r="E62" s="120" t="s">
        <v>31</v>
      </c>
      <c r="F62" s="120">
        <v>48</v>
      </c>
      <c r="G62" s="120">
        <v>-4</v>
      </c>
      <c r="H62" s="120">
        <v>11</v>
      </c>
      <c r="I62" s="121"/>
      <c r="J62" s="120" t="s">
        <v>45</v>
      </c>
      <c r="K62" s="120" t="s">
        <v>36</v>
      </c>
      <c r="L62" s="120">
        <v>7</v>
      </c>
      <c r="M62" s="120">
        <v>54</v>
      </c>
      <c r="N62" s="120" t="s">
        <v>31</v>
      </c>
      <c r="O62" s="120">
        <v>49</v>
      </c>
      <c r="P62" s="120">
        <v>5</v>
      </c>
      <c r="Q62" s="120">
        <v>13</v>
      </c>
      <c r="R62" s="121"/>
      <c r="S62" s="120" t="s">
        <v>45</v>
      </c>
      <c r="T62" s="120" t="s">
        <v>71</v>
      </c>
      <c r="U62" s="120">
        <v>7</v>
      </c>
      <c r="V62" s="120">
        <v>43</v>
      </c>
      <c r="W62" s="120" t="s">
        <v>31</v>
      </c>
      <c r="X62" s="120">
        <v>32</v>
      </c>
      <c r="Y62" s="120">
        <v>11</v>
      </c>
      <c r="Z62" s="120">
        <v>15</v>
      </c>
      <c r="AA62" s="121"/>
      <c r="AB62" s="120" t="s">
        <v>45</v>
      </c>
      <c r="AC62" s="120" t="s">
        <v>28</v>
      </c>
      <c r="AD62" s="120">
        <v>7</v>
      </c>
      <c r="AE62" s="120">
        <v>51</v>
      </c>
      <c r="AF62" s="120" t="s">
        <v>31</v>
      </c>
      <c r="AG62" s="120">
        <v>46</v>
      </c>
      <c r="AH62" s="120">
        <v>5</v>
      </c>
      <c r="AI62" s="120">
        <v>12</v>
      </c>
    </row>
    <row r="63" spans="1:35" ht="12.75">
      <c r="A63" s="120" t="s">
        <v>50</v>
      </c>
      <c r="B63" s="120" t="s">
        <v>42</v>
      </c>
      <c r="C63" s="120">
        <v>6</v>
      </c>
      <c r="D63" s="120">
        <v>46</v>
      </c>
      <c r="E63" s="120" t="s">
        <v>31</v>
      </c>
      <c r="F63" s="120">
        <v>48</v>
      </c>
      <c r="G63" s="120">
        <v>-2</v>
      </c>
      <c r="H63" s="120">
        <v>10</v>
      </c>
      <c r="I63" s="121"/>
      <c r="J63" s="120" t="s">
        <v>50</v>
      </c>
      <c r="K63" s="120" t="s">
        <v>107</v>
      </c>
      <c r="L63" s="120">
        <v>7</v>
      </c>
      <c r="M63" s="120">
        <v>55</v>
      </c>
      <c r="N63" s="120" t="s">
        <v>31</v>
      </c>
      <c r="O63" s="120">
        <v>54</v>
      </c>
      <c r="P63" s="120">
        <v>1</v>
      </c>
      <c r="Q63" s="120">
        <v>10</v>
      </c>
      <c r="R63" s="121"/>
      <c r="S63" s="120" t="s">
        <v>50</v>
      </c>
      <c r="T63" s="120" t="s">
        <v>65</v>
      </c>
      <c r="U63" s="120">
        <v>7</v>
      </c>
      <c r="V63" s="120">
        <v>42</v>
      </c>
      <c r="W63" s="120" t="s">
        <v>31</v>
      </c>
      <c r="X63" s="120">
        <v>32</v>
      </c>
      <c r="Y63" s="120">
        <v>10</v>
      </c>
      <c r="Z63" s="120">
        <v>9</v>
      </c>
      <c r="AA63" s="121"/>
      <c r="AB63" s="120" t="s">
        <v>50</v>
      </c>
      <c r="AC63" s="120" t="s">
        <v>71</v>
      </c>
      <c r="AD63" s="120">
        <v>7</v>
      </c>
      <c r="AE63" s="120">
        <v>49</v>
      </c>
      <c r="AF63" s="120" t="s">
        <v>31</v>
      </c>
      <c r="AG63" s="120">
        <v>43</v>
      </c>
      <c r="AH63" s="120">
        <v>6</v>
      </c>
      <c r="AI63" s="120">
        <v>10</v>
      </c>
    </row>
    <row r="64" spans="1:35" ht="12.75">
      <c r="A64" s="120" t="s">
        <v>87</v>
      </c>
      <c r="B64" s="120" t="s">
        <v>100</v>
      </c>
      <c r="C64" s="120">
        <v>7</v>
      </c>
      <c r="D64" s="120">
        <v>54</v>
      </c>
      <c r="E64" s="120" t="s">
        <v>31</v>
      </c>
      <c r="F64" s="120">
        <v>58</v>
      </c>
      <c r="G64" s="120">
        <v>-4</v>
      </c>
      <c r="H64" s="120">
        <v>10</v>
      </c>
      <c r="I64" s="121"/>
      <c r="J64" s="120" t="s">
        <v>87</v>
      </c>
      <c r="K64" s="120" t="s">
        <v>43</v>
      </c>
      <c r="L64" s="120">
        <v>7</v>
      </c>
      <c r="M64" s="120">
        <v>33</v>
      </c>
      <c r="N64" s="120" t="s">
        <v>31</v>
      </c>
      <c r="O64" s="120">
        <v>46</v>
      </c>
      <c r="P64" s="120">
        <v>-13</v>
      </c>
      <c r="Q64" s="120">
        <v>9</v>
      </c>
      <c r="R64" s="121"/>
      <c r="S64" s="120" t="s">
        <v>87</v>
      </c>
      <c r="T64" s="120" t="s">
        <v>107</v>
      </c>
      <c r="U64" s="120">
        <v>7</v>
      </c>
      <c r="V64" s="120">
        <v>44</v>
      </c>
      <c r="W64" s="120" t="s">
        <v>31</v>
      </c>
      <c r="X64" s="120">
        <v>35</v>
      </c>
      <c r="Y64" s="120">
        <v>9</v>
      </c>
      <c r="Z64" s="120">
        <v>9</v>
      </c>
      <c r="AA64" s="121"/>
      <c r="AB64" s="120" t="s">
        <v>87</v>
      </c>
      <c r="AC64" s="120" t="s">
        <v>57</v>
      </c>
      <c r="AD64" s="120">
        <v>7</v>
      </c>
      <c r="AE64" s="120">
        <v>37</v>
      </c>
      <c r="AF64" s="120" t="s">
        <v>31</v>
      </c>
      <c r="AG64" s="120">
        <v>40</v>
      </c>
      <c r="AH64" s="120">
        <v>-3</v>
      </c>
      <c r="AI64" s="120">
        <v>8</v>
      </c>
    </row>
    <row r="65" spans="1:35" ht="12.75">
      <c r="A65" s="120" t="s">
        <v>88</v>
      </c>
      <c r="B65" s="120" t="s">
        <v>60</v>
      </c>
      <c r="C65" s="120">
        <v>7</v>
      </c>
      <c r="D65" s="120">
        <v>46</v>
      </c>
      <c r="E65" s="120" t="s">
        <v>31</v>
      </c>
      <c r="F65" s="120">
        <v>44</v>
      </c>
      <c r="G65" s="120">
        <v>2</v>
      </c>
      <c r="H65" s="120">
        <v>9</v>
      </c>
      <c r="I65" s="121"/>
      <c r="J65" s="120" t="s">
        <v>88</v>
      </c>
      <c r="K65" s="120" t="s">
        <v>60</v>
      </c>
      <c r="L65" s="120">
        <v>7</v>
      </c>
      <c r="M65" s="120">
        <v>46</v>
      </c>
      <c r="N65" s="120" t="s">
        <v>31</v>
      </c>
      <c r="O65" s="120">
        <v>48</v>
      </c>
      <c r="P65" s="120">
        <v>-2</v>
      </c>
      <c r="Q65" s="120">
        <v>8</v>
      </c>
      <c r="R65" s="121"/>
      <c r="S65" s="120" t="s">
        <v>88</v>
      </c>
      <c r="T65" s="120" t="s">
        <v>57</v>
      </c>
      <c r="U65" s="120">
        <v>7</v>
      </c>
      <c r="V65" s="120">
        <v>36</v>
      </c>
      <c r="W65" s="120" t="s">
        <v>31</v>
      </c>
      <c r="X65" s="120">
        <v>46</v>
      </c>
      <c r="Y65" s="120">
        <v>-10</v>
      </c>
      <c r="Z65" s="120">
        <v>6</v>
      </c>
      <c r="AA65" s="121"/>
      <c r="AB65" s="120" t="s">
        <v>88</v>
      </c>
      <c r="AC65" s="120" t="s">
        <v>107</v>
      </c>
      <c r="AD65" s="120">
        <v>6</v>
      </c>
      <c r="AE65" s="120">
        <v>41</v>
      </c>
      <c r="AF65" s="120" t="s">
        <v>31</v>
      </c>
      <c r="AG65" s="120">
        <v>42</v>
      </c>
      <c r="AH65" s="120">
        <v>-1</v>
      </c>
      <c r="AI65" s="120">
        <v>7</v>
      </c>
    </row>
    <row r="66" spans="1:35" ht="12.75">
      <c r="A66" s="120" t="s">
        <v>90</v>
      </c>
      <c r="B66" s="120" t="s">
        <v>47</v>
      </c>
      <c r="C66" s="120">
        <v>5</v>
      </c>
      <c r="D66" s="120">
        <v>37</v>
      </c>
      <c r="E66" s="120" t="s">
        <v>31</v>
      </c>
      <c r="F66" s="120">
        <v>53</v>
      </c>
      <c r="G66" s="120">
        <v>-16</v>
      </c>
      <c r="H66" s="120">
        <v>9</v>
      </c>
      <c r="I66" s="121"/>
      <c r="J66" s="120" t="s">
        <v>90</v>
      </c>
      <c r="K66" s="120" t="s">
        <v>71</v>
      </c>
      <c r="L66" s="120">
        <v>6</v>
      </c>
      <c r="M66" s="120">
        <v>41</v>
      </c>
      <c r="N66" s="120" t="s">
        <v>31</v>
      </c>
      <c r="O66" s="120">
        <v>47</v>
      </c>
      <c r="P66" s="120">
        <v>-6</v>
      </c>
      <c r="Q66" s="120">
        <v>6</v>
      </c>
      <c r="R66" s="121"/>
      <c r="S66" s="120" t="s">
        <v>90</v>
      </c>
      <c r="T66" s="120" t="s">
        <v>43</v>
      </c>
      <c r="U66" s="120">
        <v>7</v>
      </c>
      <c r="V66" s="120">
        <v>30</v>
      </c>
      <c r="W66" s="120" t="s">
        <v>31</v>
      </c>
      <c r="X66" s="120">
        <v>42</v>
      </c>
      <c r="Y66" s="120">
        <v>-12</v>
      </c>
      <c r="Z66" s="120">
        <v>6</v>
      </c>
      <c r="AA66" s="121"/>
      <c r="AB66" s="120" t="s">
        <v>90</v>
      </c>
      <c r="AC66" s="120" t="s">
        <v>33</v>
      </c>
      <c r="AD66" s="120">
        <v>7</v>
      </c>
      <c r="AE66" s="120">
        <v>43</v>
      </c>
      <c r="AF66" s="120" t="s">
        <v>31</v>
      </c>
      <c r="AG66" s="120">
        <v>47</v>
      </c>
      <c r="AH66" s="120">
        <v>-4</v>
      </c>
      <c r="AI66" s="120">
        <v>7</v>
      </c>
    </row>
    <row r="67" spans="1:35" ht="12.75">
      <c r="A67" s="120" t="s">
        <v>91</v>
      </c>
      <c r="B67" s="120" t="s">
        <v>98</v>
      </c>
      <c r="C67" s="120">
        <v>7</v>
      </c>
      <c r="D67" s="120">
        <v>52</v>
      </c>
      <c r="E67" s="120" t="s">
        <v>31</v>
      </c>
      <c r="F67" s="120">
        <v>54</v>
      </c>
      <c r="G67" s="120">
        <v>-2</v>
      </c>
      <c r="H67" s="120">
        <v>6</v>
      </c>
      <c r="I67" s="121"/>
      <c r="J67" s="120" t="s">
        <v>91</v>
      </c>
      <c r="K67" s="120" t="s">
        <v>57</v>
      </c>
      <c r="L67" s="120">
        <v>7</v>
      </c>
      <c r="M67" s="120">
        <v>41</v>
      </c>
      <c r="N67" s="120" t="s">
        <v>31</v>
      </c>
      <c r="O67" s="120">
        <v>55</v>
      </c>
      <c r="P67" s="120">
        <v>-14</v>
      </c>
      <c r="Q67" s="120">
        <v>4</v>
      </c>
      <c r="R67" s="121"/>
      <c r="S67" s="120" t="s">
        <v>91</v>
      </c>
      <c r="T67" s="120" t="s">
        <v>48</v>
      </c>
      <c r="U67" s="120">
        <v>5</v>
      </c>
      <c r="V67" s="120">
        <v>22</v>
      </c>
      <c r="W67" s="120" t="s">
        <v>31</v>
      </c>
      <c r="X67" s="120">
        <v>53</v>
      </c>
      <c r="Y67" s="120">
        <v>-31</v>
      </c>
      <c r="Z67" s="120">
        <v>3</v>
      </c>
      <c r="AA67" s="121"/>
      <c r="AB67" s="120" t="s">
        <v>91</v>
      </c>
      <c r="AC67" s="120" t="s">
        <v>48</v>
      </c>
      <c r="AD67" s="120">
        <v>7</v>
      </c>
      <c r="AE67" s="120">
        <v>30</v>
      </c>
      <c r="AF67" s="120" t="s">
        <v>31</v>
      </c>
      <c r="AG67" s="120">
        <v>50</v>
      </c>
      <c r="AH67" s="120">
        <v>-20</v>
      </c>
      <c r="AI67" s="120">
        <v>3</v>
      </c>
    </row>
    <row r="70" ht="12.75">
      <c r="B70" s="123" t="s">
        <v>108</v>
      </c>
    </row>
    <row r="71" ht="12.75">
      <c r="B71" s="123" t="s">
        <v>109</v>
      </c>
    </row>
    <row r="72" ht="12.75">
      <c r="B72" s="123" t="s">
        <v>110</v>
      </c>
    </row>
    <row r="73" ht="12.75">
      <c r="B73" s="123" t="s">
        <v>111</v>
      </c>
    </row>
    <row r="74" ht="12.75">
      <c r="B74" s="123" t="s">
        <v>112</v>
      </c>
    </row>
    <row r="75" spans="2:27" ht="12.75">
      <c r="B75" s="123" t="s">
        <v>113</v>
      </c>
      <c r="I75" s="124"/>
      <c r="R75" s="124"/>
      <c r="AA75" s="124"/>
    </row>
    <row r="76" spans="2:27" ht="12.75">
      <c r="B76" s="123" t="s">
        <v>114</v>
      </c>
      <c r="I76" s="124"/>
      <c r="R76" s="124"/>
      <c r="AA76" s="124"/>
    </row>
    <row r="77" spans="2:27" ht="12.75">
      <c r="B77" s="123" t="s">
        <v>115</v>
      </c>
      <c r="I77" s="124"/>
      <c r="R77" s="124"/>
      <c r="AA77" s="1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41"/>
  <sheetViews>
    <sheetView zoomScalePageLayoutView="0" workbookViewId="0" topLeftCell="A1">
      <selection activeCell="A1" sqref="A1"/>
    </sheetView>
  </sheetViews>
  <sheetFormatPr defaultColWidth="3.16015625" defaultRowHeight="12.75"/>
  <cols>
    <col min="1" max="1" width="6.16015625" style="2" bestFit="1" customWidth="1"/>
    <col min="2" max="2" width="15.16015625" style="2" bestFit="1" customWidth="1"/>
    <col min="3" max="3" width="7.16015625" style="2" bestFit="1" customWidth="1"/>
    <col min="4" max="4" width="3.5" style="2" customWidth="1"/>
    <col min="5" max="5" width="1.83203125" style="2" bestFit="1" customWidth="1"/>
    <col min="6" max="6" width="3.5" style="2" customWidth="1"/>
    <col min="7" max="7" width="4.16015625" style="2" bestFit="1" customWidth="1"/>
    <col min="8" max="8" width="8" style="2" bestFit="1" customWidth="1"/>
    <col min="9" max="9" width="3.16015625" style="2" customWidth="1"/>
    <col min="10" max="10" width="6.16015625" style="2" bestFit="1" customWidth="1"/>
    <col min="11" max="11" width="14.16015625" style="2" bestFit="1" customWidth="1"/>
    <col min="12" max="12" width="7.16015625" style="2" bestFit="1" customWidth="1"/>
    <col min="13" max="13" width="3.16015625" style="2" bestFit="1" customWidth="1"/>
    <col min="14" max="14" width="1.83203125" style="2" bestFit="1" customWidth="1"/>
    <col min="15" max="15" width="3.16015625" style="2" bestFit="1" customWidth="1"/>
    <col min="16" max="16" width="3.83203125" style="2" bestFit="1" customWidth="1"/>
    <col min="17" max="17" width="8" style="2" bestFit="1" customWidth="1"/>
    <col min="18" max="18" width="3.16015625" style="2" customWidth="1"/>
    <col min="19" max="19" width="12.5" style="2" bestFit="1" customWidth="1"/>
    <col min="20" max="20" width="1.83203125" style="2" bestFit="1" customWidth="1"/>
    <col min="21" max="21" width="12.5" style="2" bestFit="1" customWidth="1"/>
    <col min="22" max="22" width="3.5" style="2" bestFit="1" customWidth="1"/>
    <col min="23" max="23" width="1.83203125" style="2" bestFit="1" customWidth="1"/>
    <col min="24" max="24" width="3.5" style="2" bestFit="1" customWidth="1"/>
    <col min="25" max="25" width="3.16015625" style="2" customWidth="1"/>
    <col min="26" max="26" width="16.66015625" style="2" bestFit="1" customWidth="1"/>
    <col min="27" max="27" width="1.83203125" style="2" bestFit="1" customWidth="1"/>
    <col min="28" max="28" width="16.66015625" style="2" bestFit="1" customWidth="1"/>
    <col min="29" max="29" width="2.33203125" style="2" bestFit="1" customWidth="1"/>
    <col min="30" max="30" width="1.83203125" style="2" bestFit="1" customWidth="1"/>
    <col min="31" max="31" width="2.33203125" style="2" bestFit="1" customWidth="1"/>
    <col min="32" max="32" width="3.16015625" style="2" customWidth="1"/>
    <col min="33" max="33" width="16.66015625" style="2" bestFit="1" customWidth="1"/>
    <col min="34" max="34" width="1.83203125" style="2" bestFit="1" customWidth="1"/>
    <col min="35" max="35" width="16.66015625" style="2" bestFit="1" customWidth="1"/>
    <col min="36" max="36" width="2.33203125" style="2" bestFit="1" customWidth="1"/>
    <col min="37" max="37" width="2.66015625" style="2" bestFit="1" customWidth="1"/>
    <col min="38" max="38" width="2.33203125" style="2" bestFit="1" customWidth="1"/>
    <col min="39" max="39" width="3.16015625" style="2" customWidth="1"/>
    <col min="40" max="40" width="15.16015625" style="2" bestFit="1" customWidth="1"/>
    <col min="41" max="41" width="4.66015625" style="2" customWidth="1"/>
    <col min="42" max="42" width="8.16015625" style="2" customWidth="1"/>
    <col min="43" max="43" width="3.16015625" style="2" customWidth="1"/>
    <col min="44" max="44" width="6.5" style="2" customWidth="1"/>
    <col min="45" max="47" width="3.16015625" style="2" customWidth="1"/>
    <col min="48" max="48" width="14.16015625" style="2" bestFit="1" customWidth="1"/>
    <col min="49" max="55" width="6.5" style="2" bestFit="1" customWidth="1"/>
    <col min="56" max="56" width="7.66015625" style="2" bestFit="1" customWidth="1"/>
    <col min="57" max="63" width="6.5" style="2" bestFit="1" customWidth="1"/>
    <col min="64" max="64" width="7.66015625" style="2" customWidth="1"/>
    <col min="65" max="65" width="7.66015625" style="2" bestFit="1" customWidth="1"/>
    <col min="66" max="69" width="6.5" style="2" bestFit="1" customWidth="1"/>
    <col min="70" max="70" width="7.66015625" style="2" bestFit="1" customWidth="1"/>
    <col min="71" max="71" width="6.5" style="2" bestFit="1" customWidth="1"/>
    <col min="72" max="72" width="7.66015625" style="2" bestFit="1" customWidth="1"/>
    <col min="73" max="73" width="14.16015625" style="2" bestFit="1" customWidth="1"/>
    <col min="74" max="16384" width="3.16015625" style="2" customWidth="1"/>
  </cols>
  <sheetData>
    <row r="1" spans="1:73" ht="114">
      <c r="A1" s="1" t="s">
        <v>0</v>
      </c>
      <c r="B1" s="1"/>
      <c r="C1" s="1"/>
      <c r="D1" s="1"/>
      <c r="E1" s="1"/>
      <c r="F1" s="1"/>
      <c r="G1" s="1"/>
      <c r="H1" s="1"/>
      <c r="J1" s="1" t="s">
        <v>1</v>
      </c>
      <c r="K1" s="1"/>
      <c r="L1" s="1"/>
      <c r="M1" s="1"/>
      <c r="N1" s="1"/>
      <c r="O1" s="1"/>
      <c r="P1" s="1"/>
      <c r="Q1" s="1"/>
      <c r="AV1" s="3" t="s">
        <v>2</v>
      </c>
      <c r="AW1" s="4" t="s">
        <v>3</v>
      </c>
      <c r="AX1" s="4" t="s">
        <v>4</v>
      </c>
      <c r="AY1" s="4" t="s">
        <v>5</v>
      </c>
      <c r="AZ1" s="4" t="s">
        <v>6</v>
      </c>
      <c r="BA1" s="4" t="s">
        <v>7</v>
      </c>
      <c r="BB1" s="4" t="s">
        <v>8</v>
      </c>
      <c r="BC1" s="4" t="s">
        <v>9</v>
      </c>
      <c r="BD1" s="4" t="s">
        <v>9</v>
      </c>
      <c r="BE1" s="4" t="s">
        <v>3</v>
      </c>
      <c r="BF1" s="4" t="s">
        <v>4</v>
      </c>
      <c r="BG1" s="4" t="s">
        <v>5</v>
      </c>
      <c r="BH1" s="4" t="s">
        <v>6</v>
      </c>
      <c r="BI1" s="4" t="s">
        <v>7</v>
      </c>
      <c r="BJ1" s="4" t="s">
        <v>8</v>
      </c>
      <c r="BK1" s="4" t="s">
        <v>10</v>
      </c>
      <c r="BL1" s="4" t="s">
        <v>10</v>
      </c>
      <c r="BM1" s="4" t="s">
        <v>11</v>
      </c>
      <c r="BN1" s="4" t="s">
        <v>12</v>
      </c>
      <c r="BO1" s="4" t="s">
        <v>13</v>
      </c>
      <c r="BP1" s="4" t="s">
        <v>14</v>
      </c>
      <c r="BQ1" s="4" t="s">
        <v>15</v>
      </c>
      <c r="BR1" s="4" t="s">
        <v>16</v>
      </c>
      <c r="BS1" s="4" t="s">
        <v>17</v>
      </c>
      <c r="BT1" s="4" t="s">
        <v>11</v>
      </c>
      <c r="BU1" s="5"/>
    </row>
    <row r="2" spans="1:73" ht="12.75">
      <c r="A2" s="6" t="s">
        <v>18</v>
      </c>
      <c r="B2" s="7" t="s">
        <v>19</v>
      </c>
      <c r="C2" s="7" t="s">
        <v>20</v>
      </c>
      <c r="D2" s="8" t="s">
        <v>21</v>
      </c>
      <c r="E2" s="8"/>
      <c r="F2" s="8"/>
      <c r="G2" s="7" t="s">
        <v>22</v>
      </c>
      <c r="H2" s="9" t="s">
        <v>23</v>
      </c>
      <c r="J2" s="6" t="s">
        <v>18</v>
      </c>
      <c r="K2" s="7" t="s">
        <v>19</v>
      </c>
      <c r="L2" s="7" t="s">
        <v>20</v>
      </c>
      <c r="M2" s="8" t="s">
        <v>21</v>
      </c>
      <c r="N2" s="8"/>
      <c r="O2" s="8"/>
      <c r="P2" s="7" t="s">
        <v>22</v>
      </c>
      <c r="Q2" s="9" t="s">
        <v>23</v>
      </c>
      <c r="S2" s="10" t="s">
        <v>24</v>
      </c>
      <c r="T2" s="11"/>
      <c r="U2" s="11"/>
      <c r="V2" s="11"/>
      <c r="W2" s="11"/>
      <c r="X2" s="12"/>
      <c r="Z2" s="10" t="s">
        <v>25</v>
      </c>
      <c r="AA2" s="11"/>
      <c r="AB2" s="11"/>
      <c r="AC2" s="11"/>
      <c r="AD2" s="11"/>
      <c r="AE2" s="12"/>
      <c r="AG2" s="13" t="s">
        <v>26</v>
      </c>
      <c r="AH2" s="14"/>
      <c r="AI2" s="14"/>
      <c r="AJ2" s="14"/>
      <c r="AK2" s="14"/>
      <c r="AL2" s="15"/>
      <c r="AN2" s="16" t="s">
        <v>27</v>
      </c>
      <c r="AO2" s="17"/>
      <c r="AP2" s="17"/>
      <c r="AQ2" s="17"/>
      <c r="AR2" s="18"/>
      <c r="AV2" s="19" t="s">
        <v>28</v>
      </c>
      <c r="AW2" s="20"/>
      <c r="AX2" s="20">
        <v>4.67</v>
      </c>
      <c r="AY2" s="20"/>
      <c r="AZ2" s="20"/>
      <c r="BA2" s="20"/>
      <c r="BB2" s="20"/>
      <c r="BC2" s="20">
        <v>12</v>
      </c>
      <c r="BD2" s="21">
        <f aca="true" t="shared" si="0" ref="BD2:BD23">SUM(AW2:BC2)</f>
        <v>16.67</v>
      </c>
      <c r="BE2" s="20"/>
      <c r="BF2" s="20"/>
      <c r="BG2" s="20"/>
      <c r="BH2" s="20">
        <v>14</v>
      </c>
      <c r="BI2" s="20"/>
      <c r="BJ2" s="20">
        <v>14</v>
      </c>
      <c r="BK2" s="20"/>
      <c r="BL2" s="21">
        <f aca="true" t="shared" si="1" ref="BL2:BL26">SUM(BE2:BK2)</f>
        <v>28</v>
      </c>
      <c r="BM2" s="22">
        <f aca="true" t="shared" si="2" ref="BM2:BM26">BL2+BD2</f>
        <v>44.67</v>
      </c>
      <c r="BN2" s="20"/>
      <c r="BO2" s="20">
        <v>16</v>
      </c>
      <c r="BP2" s="20"/>
      <c r="BQ2" s="20">
        <v>21.33</v>
      </c>
      <c r="BR2" s="20"/>
      <c r="BS2" s="21">
        <f>SUM(BN2:BR2)</f>
        <v>37.33</v>
      </c>
      <c r="BT2" s="22">
        <f aca="true" t="shared" si="3" ref="BT2:BT33">BD2+BL2+BS2</f>
        <v>82</v>
      </c>
      <c r="BU2" s="19" t="s">
        <v>28</v>
      </c>
    </row>
    <row r="3" spans="1:73" ht="12.75">
      <c r="A3" s="23" t="s">
        <v>29</v>
      </c>
      <c r="B3" s="24" t="s">
        <v>30</v>
      </c>
      <c r="C3" s="24">
        <v>6</v>
      </c>
      <c r="D3" s="24">
        <v>90</v>
      </c>
      <c r="E3" s="24" t="s">
        <v>31</v>
      </c>
      <c r="F3" s="24">
        <v>60</v>
      </c>
      <c r="G3" s="24">
        <v>30</v>
      </c>
      <c r="H3" s="25">
        <v>16</v>
      </c>
      <c r="J3" s="26" t="s">
        <v>29</v>
      </c>
      <c r="K3" s="27" t="s">
        <v>32</v>
      </c>
      <c r="L3" s="27">
        <v>6</v>
      </c>
      <c r="M3" s="27">
        <v>41</v>
      </c>
      <c r="N3" s="27" t="s">
        <v>31</v>
      </c>
      <c r="O3" s="27">
        <v>21</v>
      </c>
      <c r="P3" s="27">
        <v>20</v>
      </c>
      <c r="Q3" s="28">
        <v>15</v>
      </c>
      <c r="S3" s="29" t="s">
        <v>33</v>
      </c>
      <c r="T3" s="30" t="s">
        <v>31</v>
      </c>
      <c r="U3" s="30" t="s">
        <v>34</v>
      </c>
      <c r="V3" s="30">
        <v>3</v>
      </c>
      <c r="W3" s="30" t="s">
        <v>31</v>
      </c>
      <c r="X3" s="31">
        <v>4</v>
      </c>
      <c r="Z3" s="32" t="s">
        <v>32</v>
      </c>
      <c r="AA3" s="33" t="s">
        <v>31</v>
      </c>
      <c r="AB3" s="33" t="s">
        <v>35</v>
      </c>
      <c r="AC3" s="33">
        <v>4</v>
      </c>
      <c r="AD3" s="33" t="s">
        <v>31</v>
      </c>
      <c r="AE3" s="34">
        <v>6</v>
      </c>
      <c r="AG3" s="32" t="s">
        <v>36</v>
      </c>
      <c r="AH3" s="33" t="s">
        <v>31</v>
      </c>
      <c r="AI3" s="33" t="s">
        <v>32</v>
      </c>
      <c r="AJ3" s="33">
        <v>3</v>
      </c>
      <c r="AK3" s="33" t="s">
        <v>31</v>
      </c>
      <c r="AL3" s="34">
        <v>0</v>
      </c>
      <c r="AN3" s="16" t="s">
        <v>37</v>
      </c>
      <c r="AO3" s="17"/>
      <c r="AP3" s="17"/>
      <c r="AQ3" s="17"/>
      <c r="AR3" s="18"/>
      <c r="AV3" s="19" t="s">
        <v>38</v>
      </c>
      <c r="AW3" s="20"/>
      <c r="AX3" s="20"/>
      <c r="AY3" s="20">
        <v>18.67</v>
      </c>
      <c r="AZ3" s="20"/>
      <c r="BA3" s="20">
        <v>18.67</v>
      </c>
      <c r="BB3" s="20"/>
      <c r="BC3" s="20">
        <v>12</v>
      </c>
      <c r="BD3" s="21">
        <f t="shared" si="0"/>
        <v>49.34</v>
      </c>
      <c r="BE3" s="20"/>
      <c r="BF3" s="20"/>
      <c r="BG3" s="20"/>
      <c r="BH3" s="20"/>
      <c r="BI3" s="20"/>
      <c r="BJ3" s="20"/>
      <c r="BK3" s="20">
        <v>12</v>
      </c>
      <c r="BL3" s="21">
        <f t="shared" si="1"/>
        <v>12</v>
      </c>
      <c r="BM3" s="22">
        <f t="shared" si="2"/>
        <v>61.34</v>
      </c>
      <c r="BN3" s="20"/>
      <c r="BO3" s="20">
        <v>16</v>
      </c>
      <c r="BP3" s="20"/>
      <c r="BQ3" s="20">
        <v>2.67</v>
      </c>
      <c r="BR3" s="20"/>
      <c r="BS3" s="21">
        <f>SUM(BN3:BR3)</f>
        <v>18.67</v>
      </c>
      <c r="BT3" s="22">
        <f>BD3+BL3+BS3</f>
        <v>80.01</v>
      </c>
      <c r="BU3" s="19" t="s">
        <v>38</v>
      </c>
    </row>
    <row r="4" spans="1:73" ht="12.75">
      <c r="A4" s="23" t="s">
        <v>39</v>
      </c>
      <c r="B4" s="24" t="s">
        <v>36</v>
      </c>
      <c r="C4" s="24">
        <v>6</v>
      </c>
      <c r="D4" s="24">
        <v>64</v>
      </c>
      <c r="E4" s="24" t="s">
        <v>31</v>
      </c>
      <c r="F4" s="24">
        <v>68</v>
      </c>
      <c r="G4" s="24">
        <v>-4</v>
      </c>
      <c r="H4" s="25">
        <v>7</v>
      </c>
      <c r="J4" s="26" t="s">
        <v>39</v>
      </c>
      <c r="K4" s="27" t="s">
        <v>28</v>
      </c>
      <c r="L4" s="27">
        <v>6</v>
      </c>
      <c r="M4" s="27">
        <v>35</v>
      </c>
      <c r="N4" s="27" t="s">
        <v>31</v>
      </c>
      <c r="O4" s="27">
        <v>33</v>
      </c>
      <c r="P4" s="27">
        <v>2</v>
      </c>
      <c r="Q4" s="28">
        <v>9</v>
      </c>
      <c r="S4" s="35" t="s">
        <v>40</v>
      </c>
      <c r="T4" s="36" t="s">
        <v>31</v>
      </c>
      <c r="U4" s="36" t="s">
        <v>41</v>
      </c>
      <c r="V4" s="36">
        <v>10</v>
      </c>
      <c r="W4" s="36" t="s">
        <v>31</v>
      </c>
      <c r="X4" s="37">
        <v>4</v>
      </c>
      <c r="Z4" s="38" t="s">
        <v>42</v>
      </c>
      <c r="AA4" s="39" t="s">
        <v>31</v>
      </c>
      <c r="AB4" s="39" t="s">
        <v>43</v>
      </c>
      <c r="AC4" s="39">
        <v>7</v>
      </c>
      <c r="AD4" s="39" t="s">
        <v>31</v>
      </c>
      <c r="AE4" s="40">
        <v>3</v>
      </c>
      <c r="AG4" s="38" t="s">
        <v>44</v>
      </c>
      <c r="AH4" s="39" t="s">
        <v>31</v>
      </c>
      <c r="AI4" s="39" t="s">
        <v>42</v>
      </c>
      <c r="AJ4" s="39">
        <v>1</v>
      </c>
      <c r="AK4" s="39" t="s">
        <v>31</v>
      </c>
      <c r="AL4" s="40">
        <v>0</v>
      </c>
      <c r="AN4" s="41" t="s">
        <v>30</v>
      </c>
      <c r="AO4" s="42">
        <v>133</v>
      </c>
      <c r="AP4" s="42">
        <v>9.5</v>
      </c>
      <c r="AQ4" s="42"/>
      <c r="AR4" s="43">
        <v>14</v>
      </c>
      <c r="AV4" s="19" t="s">
        <v>42</v>
      </c>
      <c r="AW4" s="20"/>
      <c r="AX4" s="20"/>
      <c r="AY4" s="20"/>
      <c r="AZ4" s="20"/>
      <c r="BA4" s="20"/>
      <c r="BB4" s="20"/>
      <c r="BC4" s="20"/>
      <c r="BD4" s="44"/>
      <c r="BE4" s="20"/>
      <c r="BF4" s="20"/>
      <c r="BG4" s="20"/>
      <c r="BH4" s="20"/>
      <c r="BI4" s="20">
        <v>18.67</v>
      </c>
      <c r="BJ4" s="20"/>
      <c r="BK4" s="20">
        <v>12</v>
      </c>
      <c r="BL4" s="21">
        <f t="shared" si="1"/>
        <v>30.67</v>
      </c>
      <c r="BM4" s="22">
        <f>BL4+BD4</f>
        <v>30.67</v>
      </c>
      <c r="BN4" s="20"/>
      <c r="BO4" s="20"/>
      <c r="BP4" s="20"/>
      <c r="BQ4" s="20"/>
      <c r="BR4" s="20">
        <v>36</v>
      </c>
      <c r="BS4" s="21">
        <f>SUM(BN4:BR4)</f>
        <v>36</v>
      </c>
      <c r="BT4" s="22">
        <f t="shared" si="3"/>
        <v>66.67</v>
      </c>
      <c r="BU4" s="19" t="s">
        <v>42</v>
      </c>
    </row>
    <row r="5" spans="1:73" ht="12.75">
      <c r="A5" s="23" t="s">
        <v>45</v>
      </c>
      <c r="B5" s="24" t="s">
        <v>46</v>
      </c>
      <c r="C5" s="24">
        <v>6</v>
      </c>
      <c r="D5" s="24">
        <v>62</v>
      </c>
      <c r="E5" s="24" t="s">
        <v>31</v>
      </c>
      <c r="F5" s="24">
        <v>79</v>
      </c>
      <c r="G5" s="24">
        <v>-17</v>
      </c>
      <c r="H5" s="25">
        <v>7</v>
      </c>
      <c r="J5" s="26" t="s">
        <v>45</v>
      </c>
      <c r="K5" s="27" t="s">
        <v>47</v>
      </c>
      <c r="L5" s="27">
        <v>6</v>
      </c>
      <c r="M5" s="27">
        <v>32</v>
      </c>
      <c r="N5" s="27" t="s">
        <v>31</v>
      </c>
      <c r="O5" s="27">
        <v>36</v>
      </c>
      <c r="P5" s="27">
        <v>-4</v>
      </c>
      <c r="Q5" s="28">
        <v>6</v>
      </c>
      <c r="S5" s="29" t="s">
        <v>48</v>
      </c>
      <c r="T5" s="30" t="s">
        <v>31</v>
      </c>
      <c r="U5" s="30" t="s">
        <v>49</v>
      </c>
      <c r="V5" s="30">
        <v>10</v>
      </c>
      <c r="W5" s="30" t="s">
        <v>31</v>
      </c>
      <c r="X5" s="31">
        <v>6</v>
      </c>
      <c r="Z5" s="32" t="s">
        <v>44</v>
      </c>
      <c r="AA5" s="33" t="s">
        <v>31</v>
      </c>
      <c r="AB5" s="33" t="s">
        <v>28</v>
      </c>
      <c r="AC5" s="33">
        <v>3</v>
      </c>
      <c r="AD5" s="33" t="s">
        <v>31</v>
      </c>
      <c r="AE5" s="34">
        <v>3</v>
      </c>
      <c r="AN5" s="45" t="s">
        <v>38</v>
      </c>
      <c r="AO5" s="46">
        <v>133</v>
      </c>
      <c r="AP5" s="46">
        <v>9.8125</v>
      </c>
      <c r="AQ5" s="46"/>
      <c r="AR5" s="47">
        <v>13.554140127388536</v>
      </c>
      <c r="AV5" s="19" t="s">
        <v>32</v>
      </c>
      <c r="AW5" s="20"/>
      <c r="AX5" s="20"/>
      <c r="AY5" s="20"/>
      <c r="AZ5" s="20"/>
      <c r="BA5" s="20"/>
      <c r="BB5" s="20"/>
      <c r="BC5" s="20"/>
      <c r="BD5" s="44"/>
      <c r="BE5" s="20"/>
      <c r="BF5" s="20">
        <v>3.11</v>
      </c>
      <c r="BG5" s="20"/>
      <c r="BH5" s="20"/>
      <c r="BI5" s="20"/>
      <c r="BJ5" s="20"/>
      <c r="BK5" s="20">
        <v>12</v>
      </c>
      <c r="BL5" s="21">
        <f t="shared" si="1"/>
        <v>15.11</v>
      </c>
      <c r="BM5" s="22">
        <f t="shared" si="2"/>
        <v>15.11</v>
      </c>
      <c r="BN5" s="20">
        <v>21.33</v>
      </c>
      <c r="BO5" s="20"/>
      <c r="BP5" s="20">
        <v>28</v>
      </c>
      <c r="BQ5" s="20"/>
      <c r="BR5" s="20"/>
      <c r="BS5" s="21">
        <f>SUM(BN5:BR5)</f>
        <v>49.33</v>
      </c>
      <c r="BT5" s="22">
        <f t="shared" si="3"/>
        <v>64.44</v>
      </c>
      <c r="BU5" s="19" t="s">
        <v>32</v>
      </c>
    </row>
    <row r="6" spans="1:73" ht="12.75">
      <c r="A6" s="23" t="s">
        <v>50</v>
      </c>
      <c r="B6" s="24" t="s">
        <v>51</v>
      </c>
      <c r="C6" s="24">
        <v>6</v>
      </c>
      <c r="D6" s="24">
        <v>65</v>
      </c>
      <c r="E6" s="24" t="s">
        <v>31</v>
      </c>
      <c r="F6" s="24">
        <v>74</v>
      </c>
      <c r="G6" s="24">
        <v>-9</v>
      </c>
      <c r="H6" s="25">
        <v>4</v>
      </c>
      <c r="J6" s="26" t="s">
        <v>50</v>
      </c>
      <c r="K6" s="27" t="s">
        <v>30</v>
      </c>
      <c r="L6" s="27">
        <v>6</v>
      </c>
      <c r="M6" s="27">
        <v>31</v>
      </c>
      <c r="N6" s="27" t="s">
        <v>31</v>
      </c>
      <c r="O6" s="27">
        <v>49</v>
      </c>
      <c r="P6" s="27">
        <v>-18</v>
      </c>
      <c r="Q6" s="28">
        <v>6</v>
      </c>
      <c r="S6" s="48" t="s">
        <v>52</v>
      </c>
      <c r="T6" s="36" t="s">
        <v>31</v>
      </c>
      <c r="U6" s="49" t="s">
        <v>53</v>
      </c>
      <c r="V6" s="36">
        <v>5</v>
      </c>
      <c r="W6" s="36" t="s">
        <v>31</v>
      </c>
      <c r="X6" s="37">
        <v>6</v>
      </c>
      <c r="Z6" s="38" t="s">
        <v>38</v>
      </c>
      <c r="AA6" s="39" t="s">
        <v>31</v>
      </c>
      <c r="AB6" s="39" t="s">
        <v>36</v>
      </c>
      <c r="AC6" s="39">
        <v>1</v>
      </c>
      <c r="AD6" s="39" t="s">
        <v>31</v>
      </c>
      <c r="AE6" s="40">
        <v>3</v>
      </c>
      <c r="AG6" s="13" t="s">
        <v>54</v>
      </c>
      <c r="AH6" s="14"/>
      <c r="AI6" s="14"/>
      <c r="AJ6" s="14"/>
      <c r="AK6" s="14"/>
      <c r="AL6" s="15"/>
      <c r="AN6" s="45" t="s">
        <v>55</v>
      </c>
      <c r="AO6" s="46">
        <v>114</v>
      </c>
      <c r="AP6" s="46">
        <v>8.5625</v>
      </c>
      <c r="AQ6" s="46"/>
      <c r="AR6" s="47">
        <v>13.313868613138686</v>
      </c>
      <c r="AV6" s="19" t="s">
        <v>30</v>
      </c>
      <c r="AW6" s="20">
        <v>9.33</v>
      </c>
      <c r="AX6" s="20"/>
      <c r="AY6" s="20">
        <v>4.67</v>
      </c>
      <c r="AZ6" s="20"/>
      <c r="BA6" s="20"/>
      <c r="BB6" s="20">
        <v>18.67</v>
      </c>
      <c r="BC6" s="20">
        <v>12</v>
      </c>
      <c r="BD6" s="21">
        <f t="shared" si="0"/>
        <v>44.67</v>
      </c>
      <c r="BE6" s="20">
        <v>14</v>
      </c>
      <c r="BF6" s="20"/>
      <c r="BG6" s="20"/>
      <c r="BH6" s="20"/>
      <c r="BI6" s="20"/>
      <c r="BJ6" s="20"/>
      <c r="BK6" s="20"/>
      <c r="BL6" s="21">
        <f t="shared" si="1"/>
        <v>14</v>
      </c>
      <c r="BM6" s="22">
        <f t="shared" si="2"/>
        <v>58.67</v>
      </c>
      <c r="BN6" s="20"/>
      <c r="BO6" s="20"/>
      <c r="BP6" s="20"/>
      <c r="BQ6" s="20"/>
      <c r="BR6" s="20"/>
      <c r="BS6" s="50"/>
      <c r="BT6" s="22">
        <f t="shared" si="3"/>
        <v>58.67</v>
      </c>
      <c r="BU6" s="19" t="s">
        <v>30</v>
      </c>
    </row>
    <row r="7" spans="1:73" ht="12.75">
      <c r="A7" s="51"/>
      <c r="B7" s="52"/>
      <c r="C7" s="52"/>
      <c r="D7" s="52"/>
      <c r="E7" s="52"/>
      <c r="F7" s="52"/>
      <c r="G7" s="52"/>
      <c r="H7" s="53"/>
      <c r="J7" s="54"/>
      <c r="K7" s="55"/>
      <c r="L7" s="55"/>
      <c r="M7" s="55"/>
      <c r="N7" s="55"/>
      <c r="O7" s="55"/>
      <c r="P7" s="55"/>
      <c r="Q7" s="56"/>
      <c r="Z7" s="10" t="s">
        <v>56</v>
      </c>
      <c r="AA7" s="11"/>
      <c r="AB7" s="11"/>
      <c r="AC7" s="11"/>
      <c r="AD7" s="11"/>
      <c r="AE7" s="12"/>
      <c r="AG7" s="57" t="s">
        <v>57</v>
      </c>
      <c r="AH7" s="58" t="s">
        <v>31</v>
      </c>
      <c r="AI7" s="58" t="s">
        <v>33</v>
      </c>
      <c r="AJ7" s="58">
        <v>0</v>
      </c>
      <c r="AK7" s="58" t="s">
        <v>31</v>
      </c>
      <c r="AL7" s="59">
        <v>0</v>
      </c>
      <c r="AN7" s="45" t="s">
        <v>42</v>
      </c>
      <c r="AO7" s="46">
        <v>129</v>
      </c>
      <c r="AP7" s="46">
        <v>9.8125</v>
      </c>
      <c r="AQ7" s="46"/>
      <c r="AR7" s="47">
        <v>13.146496815286625</v>
      </c>
      <c r="AV7" s="19" t="s">
        <v>44</v>
      </c>
      <c r="AW7" s="20"/>
      <c r="AX7" s="20"/>
      <c r="AY7" s="20"/>
      <c r="AZ7" s="20"/>
      <c r="BA7" s="20"/>
      <c r="BB7" s="20"/>
      <c r="BC7" s="20"/>
      <c r="BD7" s="44"/>
      <c r="BE7" s="20">
        <v>14</v>
      </c>
      <c r="BF7" s="20"/>
      <c r="BG7" s="20"/>
      <c r="BH7" s="20"/>
      <c r="BI7" s="20"/>
      <c r="BJ7" s="20"/>
      <c r="BK7" s="20">
        <v>12</v>
      </c>
      <c r="BL7" s="21">
        <f t="shared" si="1"/>
        <v>26</v>
      </c>
      <c r="BM7" s="22">
        <f t="shared" si="2"/>
        <v>26</v>
      </c>
      <c r="BN7" s="20"/>
      <c r="BO7" s="20"/>
      <c r="BP7" s="20">
        <v>28</v>
      </c>
      <c r="BQ7" s="20"/>
      <c r="BR7" s="20"/>
      <c r="BS7" s="21">
        <f>SUM(BN7:BR7)</f>
        <v>28</v>
      </c>
      <c r="BT7" s="22">
        <f t="shared" si="3"/>
        <v>54</v>
      </c>
      <c r="BU7" s="19" t="s">
        <v>44</v>
      </c>
    </row>
    <row r="8" spans="1:73" ht="12.75">
      <c r="A8" s="60" t="s">
        <v>29</v>
      </c>
      <c r="B8" s="61" t="s">
        <v>28</v>
      </c>
      <c r="C8" s="61">
        <v>6</v>
      </c>
      <c r="D8" s="61">
        <v>73</v>
      </c>
      <c r="E8" s="61" t="s">
        <v>31</v>
      </c>
      <c r="F8" s="61">
        <v>56</v>
      </c>
      <c r="G8" s="61">
        <v>17</v>
      </c>
      <c r="H8" s="62">
        <v>15</v>
      </c>
      <c r="J8" s="63" t="s">
        <v>29</v>
      </c>
      <c r="K8" s="64" t="s">
        <v>42</v>
      </c>
      <c r="L8" s="64">
        <v>6</v>
      </c>
      <c r="M8" s="64">
        <v>50</v>
      </c>
      <c r="N8" s="64" t="s">
        <v>31</v>
      </c>
      <c r="O8" s="64">
        <v>37</v>
      </c>
      <c r="P8" s="64">
        <v>13</v>
      </c>
      <c r="Q8" s="65">
        <v>12</v>
      </c>
      <c r="S8" s="10" t="s">
        <v>58</v>
      </c>
      <c r="T8" s="11"/>
      <c r="U8" s="11"/>
      <c r="V8" s="11"/>
      <c r="W8" s="11"/>
      <c r="X8" s="12"/>
      <c r="Z8" s="32" t="s">
        <v>35</v>
      </c>
      <c r="AA8" s="33" t="s">
        <v>31</v>
      </c>
      <c r="AB8" s="33" t="s">
        <v>32</v>
      </c>
      <c r="AC8" s="33">
        <v>2</v>
      </c>
      <c r="AD8" s="33" t="s">
        <v>31</v>
      </c>
      <c r="AE8" s="34">
        <v>9</v>
      </c>
      <c r="AG8" s="66" t="s">
        <v>53</v>
      </c>
      <c r="AH8" s="67" t="s">
        <v>31</v>
      </c>
      <c r="AI8" s="67" t="s">
        <v>40</v>
      </c>
      <c r="AJ8" s="67">
        <v>0</v>
      </c>
      <c r="AK8" s="67" t="s">
        <v>31</v>
      </c>
      <c r="AL8" s="68">
        <v>3</v>
      </c>
      <c r="AN8" s="45" t="s">
        <v>40</v>
      </c>
      <c r="AO8" s="46">
        <v>113</v>
      </c>
      <c r="AP8" s="46">
        <v>8.8125</v>
      </c>
      <c r="AQ8" s="46"/>
      <c r="AR8" s="47">
        <v>12.822695035460994</v>
      </c>
      <c r="AV8" s="19" t="s">
        <v>36</v>
      </c>
      <c r="AW8" s="20"/>
      <c r="AX8" s="20"/>
      <c r="AY8" s="20"/>
      <c r="AZ8" s="20"/>
      <c r="BA8" s="20"/>
      <c r="BB8" s="20"/>
      <c r="BC8" s="20"/>
      <c r="BD8" s="44"/>
      <c r="BE8" s="20"/>
      <c r="BF8" s="20"/>
      <c r="BG8" s="20"/>
      <c r="BH8" s="20"/>
      <c r="BI8" s="20"/>
      <c r="BJ8" s="20"/>
      <c r="BK8" s="20"/>
      <c r="BL8" s="21"/>
      <c r="BM8" s="22"/>
      <c r="BN8" s="20"/>
      <c r="BO8" s="20"/>
      <c r="BP8" s="20"/>
      <c r="BQ8" s="20">
        <v>2.67</v>
      </c>
      <c r="BR8" s="20">
        <v>44</v>
      </c>
      <c r="BS8" s="21">
        <f>SUM(BN8:BR8)</f>
        <v>46.67</v>
      </c>
      <c r="BT8" s="22">
        <f t="shared" si="3"/>
        <v>46.67</v>
      </c>
      <c r="BU8" s="19" t="s">
        <v>36</v>
      </c>
    </row>
    <row r="9" spans="1:73" ht="12.75">
      <c r="A9" s="60" t="s">
        <v>39</v>
      </c>
      <c r="B9" s="61" t="s">
        <v>42</v>
      </c>
      <c r="C9" s="61">
        <v>6</v>
      </c>
      <c r="D9" s="61">
        <v>65</v>
      </c>
      <c r="E9" s="61" t="s">
        <v>31</v>
      </c>
      <c r="F9" s="61">
        <v>56</v>
      </c>
      <c r="G9" s="61">
        <v>9</v>
      </c>
      <c r="H9" s="62">
        <v>12</v>
      </c>
      <c r="J9" s="63" t="s">
        <v>39</v>
      </c>
      <c r="K9" s="64" t="s">
        <v>36</v>
      </c>
      <c r="L9" s="64">
        <v>6</v>
      </c>
      <c r="M9" s="64">
        <v>39</v>
      </c>
      <c r="N9" s="64" t="s">
        <v>31</v>
      </c>
      <c r="O9" s="64">
        <v>40</v>
      </c>
      <c r="P9" s="64">
        <v>-1</v>
      </c>
      <c r="Q9" s="65">
        <v>10</v>
      </c>
      <c r="S9" s="69" t="s">
        <v>34</v>
      </c>
      <c r="T9" s="30" t="s">
        <v>31</v>
      </c>
      <c r="U9" s="30" t="s">
        <v>33</v>
      </c>
      <c r="V9" s="30">
        <v>4</v>
      </c>
      <c r="W9" s="30" t="s">
        <v>31</v>
      </c>
      <c r="X9" s="31">
        <v>8</v>
      </c>
      <c r="Z9" s="38" t="s">
        <v>43</v>
      </c>
      <c r="AA9" s="39" t="s">
        <v>31</v>
      </c>
      <c r="AB9" s="39" t="s">
        <v>42</v>
      </c>
      <c r="AC9" s="39">
        <v>4</v>
      </c>
      <c r="AD9" s="39" t="s">
        <v>31</v>
      </c>
      <c r="AE9" s="40">
        <v>2</v>
      </c>
      <c r="AN9" s="45" t="s">
        <v>32</v>
      </c>
      <c r="AO9" s="46">
        <v>112</v>
      </c>
      <c r="AP9" s="46">
        <v>8.8125</v>
      </c>
      <c r="AQ9" s="46"/>
      <c r="AR9" s="47">
        <v>12.709219858156029</v>
      </c>
      <c r="AV9" s="19" t="s">
        <v>35</v>
      </c>
      <c r="AW9" s="20"/>
      <c r="AX9" s="20"/>
      <c r="AY9" s="20"/>
      <c r="AZ9" s="20">
        <v>14</v>
      </c>
      <c r="BA9" s="20"/>
      <c r="BB9" s="20"/>
      <c r="BC9" s="20">
        <v>12</v>
      </c>
      <c r="BD9" s="21">
        <f t="shared" si="0"/>
        <v>26</v>
      </c>
      <c r="BE9" s="20"/>
      <c r="BF9" s="20"/>
      <c r="BG9" s="20"/>
      <c r="BH9" s="20"/>
      <c r="BI9" s="20">
        <v>3.11</v>
      </c>
      <c r="BJ9" s="20"/>
      <c r="BK9" s="20"/>
      <c r="BL9" s="21">
        <f t="shared" si="1"/>
        <v>3.11</v>
      </c>
      <c r="BM9" s="22">
        <f t="shared" si="2"/>
        <v>29.11</v>
      </c>
      <c r="BN9" s="20"/>
      <c r="BO9" s="20">
        <v>16</v>
      </c>
      <c r="BP9" s="20"/>
      <c r="BQ9" s="20"/>
      <c r="BR9" s="20"/>
      <c r="BS9" s="21">
        <f>SUM(BN9:BR9)</f>
        <v>16</v>
      </c>
      <c r="BT9" s="22">
        <f t="shared" si="3"/>
        <v>45.11</v>
      </c>
      <c r="BU9" s="19" t="s">
        <v>35</v>
      </c>
    </row>
    <row r="10" spans="1:73" ht="12.75">
      <c r="A10" s="60" t="s">
        <v>45</v>
      </c>
      <c r="B10" s="61" t="s">
        <v>41</v>
      </c>
      <c r="C10" s="61">
        <v>6</v>
      </c>
      <c r="D10" s="61">
        <v>59</v>
      </c>
      <c r="E10" s="61" t="s">
        <v>31</v>
      </c>
      <c r="F10" s="61">
        <v>68</v>
      </c>
      <c r="G10" s="61">
        <v>-9</v>
      </c>
      <c r="H10" s="62">
        <v>6</v>
      </c>
      <c r="J10" s="63" t="s">
        <v>45</v>
      </c>
      <c r="K10" s="64" t="s">
        <v>57</v>
      </c>
      <c r="L10" s="64">
        <v>6</v>
      </c>
      <c r="M10" s="64">
        <v>36</v>
      </c>
      <c r="N10" s="64" t="s">
        <v>31</v>
      </c>
      <c r="O10" s="64">
        <v>42</v>
      </c>
      <c r="P10" s="64">
        <v>-6</v>
      </c>
      <c r="Q10" s="65">
        <v>7</v>
      </c>
      <c r="S10" s="48" t="s">
        <v>41</v>
      </c>
      <c r="T10" s="36" t="s">
        <v>31</v>
      </c>
      <c r="U10" s="36" t="s">
        <v>40</v>
      </c>
      <c r="V10" s="36">
        <v>3</v>
      </c>
      <c r="W10" s="36" t="s">
        <v>31</v>
      </c>
      <c r="X10" s="37">
        <v>4</v>
      </c>
      <c r="Z10" s="32" t="s">
        <v>28</v>
      </c>
      <c r="AA10" s="33" t="s">
        <v>31</v>
      </c>
      <c r="AB10" s="33" t="s">
        <v>44</v>
      </c>
      <c r="AC10" s="33">
        <v>0</v>
      </c>
      <c r="AD10" s="33" t="s">
        <v>31</v>
      </c>
      <c r="AE10" s="34">
        <v>4</v>
      </c>
      <c r="AG10" s="13" t="s">
        <v>59</v>
      </c>
      <c r="AH10" s="14"/>
      <c r="AI10" s="14"/>
      <c r="AJ10" s="14"/>
      <c r="AK10" s="14"/>
      <c r="AL10" s="15"/>
      <c r="AN10" s="45" t="s">
        <v>28</v>
      </c>
      <c r="AO10" s="46">
        <v>121</v>
      </c>
      <c r="AP10" s="46">
        <v>9.5625</v>
      </c>
      <c r="AQ10" s="46"/>
      <c r="AR10" s="47">
        <v>12.65359477124183</v>
      </c>
      <c r="AV10" s="19" t="s">
        <v>40</v>
      </c>
      <c r="AW10" s="20"/>
      <c r="AX10" s="20"/>
      <c r="AY10" s="20"/>
      <c r="AZ10" s="20"/>
      <c r="BA10" s="20"/>
      <c r="BB10" s="20"/>
      <c r="BC10" s="20"/>
      <c r="BD10" s="44"/>
      <c r="BE10" s="20"/>
      <c r="BF10" s="20"/>
      <c r="BG10" s="20">
        <v>4.67</v>
      </c>
      <c r="BH10" s="20"/>
      <c r="BI10" s="20"/>
      <c r="BJ10" s="20"/>
      <c r="BK10" s="20"/>
      <c r="BL10" s="21">
        <f t="shared" si="1"/>
        <v>4.67</v>
      </c>
      <c r="BM10" s="22">
        <f t="shared" si="2"/>
        <v>4.67</v>
      </c>
      <c r="BN10" s="20">
        <v>5.34</v>
      </c>
      <c r="BO10" s="20"/>
      <c r="BP10" s="20"/>
      <c r="BQ10" s="20">
        <v>2.67</v>
      </c>
      <c r="BR10" s="20">
        <v>24</v>
      </c>
      <c r="BS10" s="21">
        <f>SUM(BN10:BR10)</f>
        <v>32.01</v>
      </c>
      <c r="BT10" s="22">
        <f t="shared" si="3"/>
        <v>36.68</v>
      </c>
      <c r="BU10" s="19" t="s">
        <v>40</v>
      </c>
    </row>
    <row r="11" spans="1:73" ht="12.75">
      <c r="A11" s="60" t="s">
        <v>50</v>
      </c>
      <c r="B11" s="61" t="s">
        <v>34</v>
      </c>
      <c r="C11" s="61">
        <v>6</v>
      </c>
      <c r="D11" s="61">
        <v>54</v>
      </c>
      <c r="E11" s="61" t="s">
        <v>31</v>
      </c>
      <c r="F11" s="61">
        <v>71</v>
      </c>
      <c r="G11" s="61">
        <v>-17</v>
      </c>
      <c r="H11" s="62">
        <v>3</v>
      </c>
      <c r="J11" s="63" t="s">
        <v>50</v>
      </c>
      <c r="K11" s="64" t="s">
        <v>60</v>
      </c>
      <c r="L11" s="64">
        <v>6</v>
      </c>
      <c r="M11" s="64">
        <v>37</v>
      </c>
      <c r="N11" s="64" t="s">
        <v>31</v>
      </c>
      <c r="O11" s="64">
        <v>43</v>
      </c>
      <c r="P11" s="64">
        <v>-6</v>
      </c>
      <c r="Q11" s="65">
        <v>6</v>
      </c>
      <c r="S11" s="69" t="s">
        <v>49</v>
      </c>
      <c r="T11" s="30" t="s">
        <v>31</v>
      </c>
      <c r="U11" s="30" t="s">
        <v>48</v>
      </c>
      <c r="V11" s="30">
        <v>3</v>
      </c>
      <c r="W11" s="30" t="s">
        <v>31</v>
      </c>
      <c r="X11" s="31">
        <v>6</v>
      </c>
      <c r="Z11" s="38" t="s">
        <v>36</v>
      </c>
      <c r="AA11" s="39" t="s">
        <v>31</v>
      </c>
      <c r="AB11" s="39" t="s">
        <v>38</v>
      </c>
      <c r="AC11" s="39">
        <v>7</v>
      </c>
      <c r="AD11" s="39" t="s">
        <v>31</v>
      </c>
      <c r="AE11" s="40">
        <v>4</v>
      </c>
      <c r="AG11" s="32" t="s">
        <v>32</v>
      </c>
      <c r="AH11" s="33" t="s">
        <v>31</v>
      </c>
      <c r="AI11" s="33" t="s">
        <v>36</v>
      </c>
      <c r="AJ11" s="33">
        <v>3</v>
      </c>
      <c r="AK11" s="33" t="s">
        <v>31</v>
      </c>
      <c r="AL11" s="34">
        <v>5</v>
      </c>
      <c r="AN11" s="45" t="s">
        <v>53</v>
      </c>
      <c r="AO11" s="46">
        <v>122</v>
      </c>
      <c r="AP11" s="46">
        <v>9.8125</v>
      </c>
      <c r="AQ11" s="46"/>
      <c r="AR11" s="47">
        <v>12.433121019108281</v>
      </c>
      <c r="AV11" s="19" t="s">
        <v>60</v>
      </c>
      <c r="AW11" s="20"/>
      <c r="AX11" s="20"/>
      <c r="AY11" s="20"/>
      <c r="AZ11" s="20"/>
      <c r="BA11" s="20"/>
      <c r="BB11" s="20"/>
      <c r="BC11" s="20">
        <v>12</v>
      </c>
      <c r="BD11" s="21">
        <f t="shared" si="0"/>
        <v>12</v>
      </c>
      <c r="BE11" s="20"/>
      <c r="BF11" s="20">
        <v>18.67</v>
      </c>
      <c r="BG11" s="20"/>
      <c r="BH11" s="20"/>
      <c r="BI11" s="20"/>
      <c r="BJ11" s="20"/>
      <c r="BK11" s="20"/>
      <c r="BL11" s="21">
        <f t="shared" si="1"/>
        <v>18.67</v>
      </c>
      <c r="BM11" s="22">
        <f t="shared" si="2"/>
        <v>30.67</v>
      </c>
      <c r="BN11" s="20">
        <v>5.34</v>
      </c>
      <c r="BO11" s="20"/>
      <c r="BP11" s="20"/>
      <c r="BQ11" s="20"/>
      <c r="BR11" s="20"/>
      <c r="BS11" s="21">
        <f>SUM(BN11:BR11)</f>
        <v>5.34</v>
      </c>
      <c r="BT11" s="22">
        <f t="shared" si="3"/>
        <v>36.010000000000005</v>
      </c>
      <c r="BU11" s="19" t="s">
        <v>60</v>
      </c>
    </row>
    <row r="12" spans="1:73" ht="12.75">
      <c r="A12" s="51"/>
      <c r="B12" s="52"/>
      <c r="C12" s="52"/>
      <c r="D12" s="52"/>
      <c r="E12" s="52"/>
      <c r="F12" s="52"/>
      <c r="G12" s="52"/>
      <c r="H12" s="53"/>
      <c r="J12" s="54"/>
      <c r="K12" s="55"/>
      <c r="L12" s="55"/>
      <c r="M12" s="55"/>
      <c r="N12" s="55"/>
      <c r="O12" s="55"/>
      <c r="P12" s="55"/>
      <c r="Q12" s="56"/>
      <c r="S12" s="48" t="s">
        <v>53</v>
      </c>
      <c r="T12" s="36" t="s">
        <v>31</v>
      </c>
      <c r="U12" s="36" t="s">
        <v>52</v>
      </c>
      <c r="V12" s="36">
        <v>8</v>
      </c>
      <c r="W12" s="36" t="s">
        <v>31</v>
      </c>
      <c r="X12" s="37">
        <v>7</v>
      </c>
      <c r="AG12" s="38" t="s">
        <v>42</v>
      </c>
      <c r="AH12" s="39" t="s">
        <v>31</v>
      </c>
      <c r="AI12" s="39" t="s">
        <v>44</v>
      </c>
      <c r="AJ12" s="39">
        <v>5</v>
      </c>
      <c r="AK12" s="39" t="s">
        <v>31</v>
      </c>
      <c r="AL12" s="40">
        <v>3</v>
      </c>
      <c r="AN12" s="45" t="s">
        <v>43</v>
      </c>
      <c r="AO12" s="46">
        <v>122</v>
      </c>
      <c r="AP12" s="46">
        <v>9.8125</v>
      </c>
      <c r="AQ12" s="46"/>
      <c r="AR12" s="47">
        <v>12.433121019108281</v>
      </c>
      <c r="AV12" s="19" t="s">
        <v>49</v>
      </c>
      <c r="AW12" s="20">
        <v>18.67</v>
      </c>
      <c r="AX12" s="20"/>
      <c r="AY12" s="20"/>
      <c r="AZ12" s="20">
        <v>14</v>
      </c>
      <c r="BA12" s="20"/>
      <c r="BB12" s="20"/>
      <c r="BC12" s="20"/>
      <c r="BD12" s="21">
        <f t="shared" si="0"/>
        <v>32.67</v>
      </c>
      <c r="BE12" s="20"/>
      <c r="BF12" s="20"/>
      <c r="BG12" s="20"/>
      <c r="BH12" s="20"/>
      <c r="BI12" s="20"/>
      <c r="BJ12" s="20"/>
      <c r="BK12" s="20"/>
      <c r="BL12" s="21"/>
      <c r="BM12" s="22">
        <f t="shared" si="2"/>
        <v>32.67</v>
      </c>
      <c r="BN12" s="20"/>
      <c r="BO12" s="20"/>
      <c r="BP12" s="20"/>
      <c r="BQ12" s="20"/>
      <c r="BR12" s="20"/>
      <c r="BS12" s="50"/>
      <c r="BT12" s="22">
        <f t="shared" si="3"/>
        <v>32.67</v>
      </c>
      <c r="BU12" s="19" t="s">
        <v>49</v>
      </c>
    </row>
    <row r="13" spans="1:73" ht="12.75">
      <c r="A13" s="70" t="s">
        <v>29</v>
      </c>
      <c r="B13" s="71" t="s">
        <v>60</v>
      </c>
      <c r="C13" s="71">
        <v>6</v>
      </c>
      <c r="D13" s="71">
        <v>68</v>
      </c>
      <c r="E13" s="71" t="s">
        <v>31</v>
      </c>
      <c r="F13" s="71">
        <v>66</v>
      </c>
      <c r="G13" s="71">
        <v>2</v>
      </c>
      <c r="H13" s="72">
        <v>10</v>
      </c>
      <c r="J13" s="73" t="s">
        <v>29</v>
      </c>
      <c r="K13" s="74" t="s">
        <v>44</v>
      </c>
      <c r="L13" s="74">
        <v>6</v>
      </c>
      <c r="M13" s="74">
        <v>45</v>
      </c>
      <c r="N13" s="74" t="s">
        <v>31</v>
      </c>
      <c r="O13" s="74">
        <v>30</v>
      </c>
      <c r="P13" s="74">
        <v>15</v>
      </c>
      <c r="Q13" s="75">
        <v>15</v>
      </c>
      <c r="AN13" s="45" t="s">
        <v>36</v>
      </c>
      <c r="AO13" s="46">
        <v>121</v>
      </c>
      <c r="AP13" s="46">
        <v>9.8125</v>
      </c>
      <c r="AQ13" s="46"/>
      <c r="AR13" s="47">
        <v>12.331210191082803</v>
      </c>
      <c r="AV13" s="19" t="s">
        <v>43</v>
      </c>
      <c r="AW13" s="20"/>
      <c r="AX13" s="20"/>
      <c r="AY13" s="20"/>
      <c r="AZ13" s="20"/>
      <c r="BA13" s="20"/>
      <c r="BB13" s="20"/>
      <c r="BC13" s="20"/>
      <c r="BD13" s="44"/>
      <c r="BE13" s="20"/>
      <c r="BF13" s="20"/>
      <c r="BG13" s="20"/>
      <c r="BH13" s="20">
        <v>14</v>
      </c>
      <c r="BI13" s="20"/>
      <c r="BJ13" s="20"/>
      <c r="BK13" s="20"/>
      <c r="BL13" s="21">
        <f t="shared" si="1"/>
        <v>14</v>
      </c>
      <c r="BM13" s="22">
        <f t="shared" si="2"/>
        <v>14</v>
      </c>
      <c r="BN13" s="20"/>
      <c r="BO13" s="20">
        <v>16</v>
      </c>
      <c r="BP13" s="20"/>
      <c r="BQ13" s="20"/>
      <c r="BR13" s="20"/>
      <c r="BS13" s="21">
        <f>SUM(BN13:BR13)</f>
        <v>16</v>
      </c>
      <c r="BT13" s="22">
        <f t="shared" si="3"/>
        <v>30</v>
      </c>
      <c r="BU13" s="19" t="s">
        <v>43</v>
      </c>
    </row>
    <row r="14" spans="1:73" ht="12.75">
      <c r="A14" s="70" t="s">
        <v>39</v>
      </c>
      <c r="B14" s="71" t="s">
        <v>47</v>
      </c>
      <c r="C14" s="71">
        <v>6</v>
      </c>
      <c r="D14" s="71">
        <v>59</v>
      </c>
      <c r="E14" s="71" t="s">
        <v>31</v>
      </c>
      <c r="F14" s="71">
        <v>56</v>
      </c>
      <c r="G14" s="71">
        <v>3</v>
      </c>
      <c r="H14" s="72">
        <v>9</v>
      </c>
      <c r="J14" s="73" t="s">
        <v>39</v>
      </c>
      <c r="K14" s="74" t="s">
        <v>35</v>
      </c>
      <c r="L14" s="74">
        <v>6</v>
      </c>
      <c r="M14" s="74">
        <v>40</v>
      </c>
      <c r="N14" s="74" t="s">
        <v>31</v>
      </c>
      <c r="O14" s="74">
        <v>44</v>
      </c>
      <c r="P14" s="74">
        <v>-4</v>
      </c>
      <c r="Q14" s="75">
        <v>10</v>
      </c>
      <c r="S14" s="10" t="s">
        <v>61</v>
      </c>
      <c r="T14" s="11"/>
      <c r="U14" s="11"/>
      <c r="V14" s="11"/>
      <c r="W14" s="11"/>
      <c r="X14" s="12"/>
      <c r="Z14" s="10" t="s">
        <v>62</v>
      </c>
      <c r="AA14" s="11"/>
      <c r="AB14" s="11"/>
      <c r="AC14" s="11"/>
      <c r="AD14" s="11"/>
      <c r="AE14" s="12"/>
      <c r="AG14" s="13" t="s">
        <v>63</v>
      </c>
      <c r="AH14" s="14"/>
      <c r="AI14" s="14"/>
      <c r="AJ14" s="14"/>
      <c r="AK14" s="14"/>
      <c r="AL14" s="15"/>
      <c r="AN14" s="45" t="s">
        <v>60</v>
      </c>
      <c r="AO14" s="46">
        <v>120</v>
      </c>
      <c r="AP14" s="46">
        <v>9.75</v>
      </c>
      <c r="AQ14" s="46"/>
      <c r="AR14" s="47">
        <v>12.307692307692308</v>
      </c>
      <c r="AV14" s="19" t="s">
        <v>57</v>
      </c>
      <c r="AW14" s="20"/>
      <c r="AX14" s="20"/>
      <c r="AY14" s="20"/>
      <c r="AZ14" s="20"/>
      <c r="BA14" s="20"/>
      <c r="BB14" s="20">
        <v>4.67</v>
      </c>
      <c r="BC14" s="20">
        <v>12</v>
      </c>
      <c r="BD14" s="21">
        <f t="shared" si="0"/>
        <v>16.67</v>
      </c>
      <c r="BE14" s="20"/>
      <c r="BF14" s="20"/>
      <c r="BG14" s="20"/>
      <c r="BH14" s="20"/>
      <c r="BI14" s="20"/>
      <c r="BJ14" s="20"/>
      <c r="BK14" s="20"/>
      <c r="BL14" s="21"/>
      <c r="BM14" s="22">
        <f t="shared" si="2"/>
        <v>16.67</v>
      </c>
      <c r="BN14" s="20"/>
      <c r="BO14" s="20"/>
      <c r="BP14" s="20">
        <v>8</v>
      </c>
      <c r="BQ14" s="20"/>
      <c r="BR14" s="20"/>
      <c r="BS14" s="21">
        <f>SUM(BN14:BR14)</f>
        <v>8</v>
      </c>
      <c r="BT14" s="22">
        <f t="shared" si="3"/>
        <v>24.67</v>
      </c>
      <c r="BU14" s="19" t="s">
        <v>57</v>
      </c>
    </row>
    <row r="15" spans="1:73" ht="12.75">
      <c r="A15" s="70" t="s">
        <v>45</v>
      </c>
      <c r="B15" s="71" t="s">
        <v>64</v>
      </c>
      <c r="C15" s="71">
        <v>6</v>
      </c>
      <c r="D15" s="71">
        <v>59</v>
      </c>
      <c r="E15" s="71" t="s">
        <v>31</v>
      </c>
      <c r="F15" s="71">
        <v>61</v>
      </c>
      <c r="G15" s="71">
        <v>-2</v>
      </c>
      <c r="H15" s="72">
        <v>8</v>
      </c>
      <c r="J15" s="73" t="s">
        <v>45</v>
      </c>
      <c r="K15" s="74" t="s">
        <v>65</v>
      </c>
      <c r="L15" s="74">
        <v>6</v>
      </c>
      <c r="M15" s="74">
        <v>36</v>
      </c>
      <c r="N15" s="74" t="s">
        <v>31</v>
      </c>
      <c r="O15" s="74">
        <v>39</v>
      </c>
      <c r="P15" s="74">
        <v>-3</v>
      </c>
      <c r="Q15" s="75">
        <v>6</v>
      </c>
      <c r="S15" s="29" t="s">
        <v>34</v>
      </c>
      <c r="T15" s="30" t="s">
        <v>31</v>
      </c>
      <c r="U15" s="30" t="s">
        <v>46</v>
      </c>
      <c r="V15" s="30">
        <v>11</v>
      </c>
      <c r="W15" s="30" t="s">
        <v>31</v>
      </c>
      <c r="X15" s="31">
        <v>10</v>
      </c>
      <c r="Z15" s="57" t="s">
        <v>33</v>
      </c>
      <c r="AA15" s="58" t="s">
        <v>31</v>
      </c>
      <c r="AB15" s="58" t="s">
        <v>66</v>
      </c>
      <c r="AC15" s="58">
        <v>4</v>
      </c>
      <c r="AD15" s="58" t="s">
        <v>31</v>
      </c>
      <c r="AE15" s="59">
        <v>3</v>
      </c>
      <c r="AG15" s="57" t="s">
        <v>33</v>
      </c>
      <c r="AH15" s="58" t="s">
        <v>31</v>
      </c>
      <c r="AI15" s="58" t="s">
        <v>57</v>
      </c>
      <c r="AJ15" s="58">
        <v>3</v>
      </c>
      <c r="AK15" s="58" t="s">
        <v>31</v>
      </c>
      <c r="AL15" s="59">
        <v>1</v>
      </c>
      <c r="AN15" s="45" t="s">
        <v>57</v>
      </c>
      <c r="AO15" s="46">
        <v>119</v>
      </c>
      <c r="AP15" s="46">
        <v>9.8125</v>
      </c>
      <c r="AQ15" s="46"/>
      <c r="AR15" s="47">
        <v>12.127388535031848</v>
      </c>
      <c r="AV15" s="19" t="s">
        <v>65</v>
      </c>
      <c r="AW15" s="20"/>
      <c r="AX15" s="20">
        <v>4.67</v>
      </c>
      <c r="AY15" s="20"/>
      <c r="AZ15" s="20"/>
      <c r="BA15" s="20"/>
      <c r="BB15" s="20"/>
      <c r="BC15" s="20">
        <v>12</v>
      </c>
      <c r="BD15" s="21">
        <f t="shared" si="0"/>
        <v>16.67</v>
      </c>
      <c r="BE15" s="20"/>
      <c r="BF15" s="20"/>
      <c r="BG15" s="20">
        <v>4.67</v>
      </c>
      <c r="BH15" s="20"/>
      <c r="BI15" s="20"/>
      <c r="BJ15" s="20"/>
      <c r="BK15" s="20"/>
      <c r="BL15" s="21">
        <f t="shared" si="1"/>
        <v>4.67</v>
      </c>
      <c r="BM15" s="22">
        <f t="shared" si="2"/>
        <v>21.340000000000003</v>
      </c>
      <c r="BN15" s="20"/>
      <c r="BO15" s="20"/>
      <c r="BP15" s="20"/>
      <c r="BQ15" s="20"/>
      <c r="BR15" s="20"/>
      <c r="BS15" s="50"/>
      <c r="BT15" s="22">
        <f t="shared" si="3"/>
        <v>21.340000000000003</v>
      </c>
      <c r="BU15" s="19" t="s">
        <v>65</v>
      </c>
    </row>
    <row r="16" spans="1:73" ht="12.75">
      <c r="A16" s="70" t="s">
        <v>50</v>
      </c>
      <c r="B16" s="71" t="s">
        <v>55</v>
      </c>
      <c r="C16" s="71">
        <v>5</v>
      </c>
      <c r="D16" s="71">
        <v>59</v>
      </c>
      <c r="E16" s="71" t="s">
        <v>31</v>
      </c>
      <c r="F16" s="71">
        <v>62</v>
      </c>
      <c r="G16" s="71">
        <v>-3</v>
      </c>
      <c r="H16" s="72">
        <v>7</v>
      </c>
      <c r="J16" s="73" t="s">
        <v>50</v>
      </c>
      <c r="K16" s="74" t="s">
        <v>67</v>
      </c>
      <c r="L16" s="74">
        <v>6</v>
      </c>
      <c r="M16" s="74">
        <v>40</v>
      </c>
      <c r="N16" s="74" t="s">
        <v>31</v>
      </c>
      <c r="O16" s="74">
        <v>48</v>
      </c>
      <c r="P16" s="74">
        <v>-8</v>
      </c>
      <c r="Q16" s="75">
        <v>4</v>
      </c>
      <c r="S16" s="48" t="s">
        <v>51</v>
      </c>
      <c r="T16" s="36" t="s">
        <v>31</v>
      </c>
      <c r="U16" s="49" t="s">
        <v>41</v>
      </c>
      <c r="V16" s="36">
        <v>10</v>
      </c>
      <c r="W16" s="36" t="s">
        <v>31</v>
      </c>
      <c r="X16" s="37">
        <v>14</v>
      </c>
      <c r="Z16" s="66" t="s">
        <v>40</v>
      </c>
      <c r="AA16" s="67" t="s">
        <v>31</v>
      </c>
      <c r="AB16" s="67" t="s">
        <v>65</v>
      </c>
      <c r="AC16" s="67">
        <v>6</v>
      </c>
      <c r="AD16" s="67" t="s">
        <v>31</v>
      </c>
      <c r="AE16" s="68">
        <v>5</v>
      </c>
      <c r="AG16" s="66" t="s">
        <v>40</v>
      </c>
      <c r="AH16" s="67" t="s">
        <v>31</v>
      </c>
      <c r="AI16" s="67" t="s">
        <v>53</v>
      </c>
      <c r="AJ16" s="67">
        <v>5</v>
      </c>
      <c r="AK16" s="67" t="s">
        <v>31</v>
      </c>
      <c r="AL16" s="68">
        <v>3</v>
      </c>
      <c r="AN16" s="45" t="s">
        <v>35</v>
      </c>
      <c r="AO16" s="46">
        <v>118</v>
      </c>
      <c r="AP16" s="46">
        <v>9.75</v>
      </c>
      <c r="AQ16" s="46"/>
      <c r="AR16" s="47">
        <v>12.102564102564102</v>
      </c>
      <c r="AV16" s="19" t="s">
        <v>55</v>
      </c>
      <c r="AW16" s="20"/>
      <c r="AX16" s="20"/>
      <c r="AY16" s="20"/>
      <c r="AZ16" s="20"/>
      <c r="BA16" s="20"/>
      <c r="BB16" s="20"/>
      <c r="BC16" s="20"/>
      <c r="BD16" s="44"/>
      <c r="BE16" s="20"/>
      <c r="BF16" s="20">
        <v>3.11</v>
      </c>
      <c r="BG16" s="20"/>
      <c r="BH16" s="20"/>
      <c r="BI16" s="20"/>
      <c r="BJ16" s="20">
        <v>14</v>
      </c>
      <c r="BK16" s="20"/>
      <c r="BL16" s="21">
        <f t="shared" si="1"/>
        <v>17.11</v>
      </c>
      <c r="BM16" s="22">
        <f t="shared" si="2"/>
        <v>17.11</v>
      </c>
      <c r="BN16" s="20"/>
      <c r="BO16" s="20"/>
      <c r="BP16" s="20"/>
      <c r="BQ16" s="20">
        <v>2.67</v>
      </c>
      <c r="BR16" s="20"/>
      <c r="BS16" s="21">
        <f>SUM(BN16:BR16)</f>
        <v>2.67</v>
      </c>
      <c r="BT16" s="22">
        <f t="shared" si="3"/>
        <v>19.78</v>
      </c>
      <c r="BU16" s="19" t="s">
        <v>55</v>
      </c>
    </row>
    <row r="17" spans="1:73" ht="12.75">
      <c r="A17" s="51"/>
      <c r="B17" s="52"/>
      <c r="C17" s="52"/>
      <c r="D17" s="52"/>
      <c r="E17" s="52"/>
      <c r="F17" s="52"/>
      <c r="G17" s="52"/>
      <c r="H17" s="53"/>
      <c r="J17" s="54"/>
      <c r="K17" s="55"/>
      <c r="L17" s="55"/>
      <c r="M17" s="55"/>
      <c r="N17" s="55"/>
      <c r="O17" s="55"/>
      <c r="P17" s="55"/>
      <c r="Q17" s="56"/>
      <c r="S17" s="29" t="s">
        <v>33</v>
      </c>
      <c r="T17" s="30" t="s">
        <v>31</v>
      </c>
      <c r="U17" s="30" t="s">
        <v>68</v>
      </c>
      <c r="V17" s="30">
        <v>17</v>
      </c>
      <c r="W17" s="30" t="s">
        <v>31</v>
      </c>
      <c r="X17" s="31">
        <v>10</v>
      </c>
      <c r="Z17" s="57" t="s">
        <v>48</v>
      </c>
      <c r="AA17" s="58" t="s">
        <v>31</v>
      </c>
      <c r="AB17" s="58" t="s">
        <v>57</v>
      </c>
      <c r="AC17" s="58">
        <v>2</v>
      </c>
      <c r="AD17" s="58" t="s">
        <v>31</v>
      </c>
      <c r="AE17" s="59">
        <v>4</v>
      </c>
      <c r="AN17" s="45" t="s">
        <v>65</v>
      </c>
      <c r="AO17" s="46">
        <v>118</v>
      </c>
      <c r="AP17" s="46">
        <v>9.8125</v>
      </c>
      <c r="AQ17" s="46"/>
      <c r="AR17" s="47">
        <v>12.02547770700637</v>
      </c>
      <c r="AV17" s="19" t="s">
        <v>69</v>
      </c>
      <c r="AW17" s="20"/>
      <c r="AX17" s="20">
        <v>18.67</v>
      </c>
      <c r="AY17" s="20"/>
      <c r="AZ17" s="20"/>
      <c r="BA17" s="20"/>
      <c r="BB17" s="20"/>
      <c r="BC17" s="20"/>
      <c r="BD17" s="21">
        <f t="shared" si="0"/>
        <v>18.67</v>
      </c>
      <c r="BE17" s="20"/>
      <c r="BF17" s="20"/>
      <c r="BG17" s="20"/>
      <c r="BH17" s="20"/>
      <c r="BI17" s="20"/>
      <c r="BJ17" s="20"/>
      <c r="BK17" s="20"/>
      <c r="BL17" s="21"/>
      <c r="BM17" s="22">
        <f t="shared" si="2"/>
        <v>18.67</v>
      </c>
      <c r="BN17" s="20"/>
      <c r="BO17" s="20"/>
      <c r="BP17" s="20"/>
      <c r="BQ17" s="20"/>
      <c r="BR17" s="20"/>
      <c r="BS17" s="50"/>
      <c r="BT17" s="22">
        <f t="shared" si="3"/>
        <v>18.67</v>
      </c>
      <c r="BU17" s="19" t="s">
        <v>69</v>
      </c>
    </row>
    <row r="18" spans="1:73" ht="12.75">
      <c r="A18" s="76" t="s">
        <v>29</v>
      </c>
      <c r="B18" s="77" t="s">
        <v>57</v>
      </c>
      <c r="C18" s="77">
        <v>6</v>
      </c>
      <c r="D18" s="77">
        <v>75</v>
      </c>
      <c r="E18" s="77" t="s">
        <v>31</v>
      </c>
      <c r="F18" s="77">
        <v>46</v>
      </c>
      <c r="G18" s="77">
        <v>29</v>
      </c>
      <c r="H18" s="78">
        <v>12</v>
      </c>
      <c r="J18" s="79" t="s">
        <v>29</v>
      </c>
      <c r="K18" s="80" t="s">
        <v>38</v>
      </c>
      <c r="L18" s="80">
        <v>6</v>
      </c>
      <c r="M18" s="80">
        <v>44</v>
      </c>
      <c r="N18" s="80" t="s">
        <v>31</v>
      </c>
      <c r="O18" s="80">
        <v>28</v>
      </c>
      <c r="P18" s="80">
        <v>16</v>
      </c>
      <c r="Q18" s="81">
        <v>18</v>
      </c>
      <c r="S18" s="48" t="s">
        <v>55</v>
      </c>
      <c r="T18" s="36" t="s">
        <v>31</v>
      </c>
      <c r="U18" s="49" t="s">
        <v>40</v>
      </c>
      <c r="V18" s="36">
        <v>12</v>
      </c>
      <c r="W18" s="36" t="s">
        <v>31</v>
      </c>
      <c r="X18" s="37">
        <v>16</v>
      </c>
      <c r="Z18" s="66" t="s">
        <v>53</v>
      </c>
      <c r="AA18" s="67" t="s">
        <v>31</v>
      </c>
      <c r="AB18" s="67" t="s">
        <v>47</v>
      </c>
      <c r="AC18" s="67">
        <v>6</v>
      </c>
      <c r="AD18" s="67" t="s">
        <v>31</v>
      </c>
      <c r="AE18" s="68">
        <v>6</v>
      </c>
      <c r="AG18" s="13" t="s">
        <v>70</v>
      </c>
      <c r="AH18" s="14"/>
      <c r="AI18" s="14"/>
      <c r="AJ18" s="14"/>
      <c r="AK18" s="14"/>
      <c r="AL18" s="15"/>
      <c r="AN18" s="45" t="s">
        <v>52</v>
      </c>
      <c r="AO18" s="46">
        <v>117</v>
      </c>
      <c r="AP18" s="46">
        <v>9.75</v>
      </c>
      <c r="AQ18" s="46"/>
      <c r="AR18" s="47">
        <v>12</v>
      </c>
      <c r="AV18" s="19" t="s">
        <v>48</v>
      </c>
      <c r="AW18" s="20"/>
      <c r="AX18" s="20"/>
      <c r="AY18" s="20"/>
      <c r="AZ18" s="20"/>
      <c r="BA18" s="20"/>
      <c r="BB18" s="20"/>
      <c r="BC18" s="20"/>
      <c r="BD18" s="44"/>
      <c r="BE18" s="20"/>
      <c r="BF18" s="20"/>
      <c r="BG18" s="20">
        <v>18.67</v>
      </c>
      <c r="BH18" s="20"/>
      <c r="BI18" s="20"/>
      <c r="BJ18" s="20"/>
      <c r="BK18" s="20"/>
      <c r="BL18" s="21">
        <f t="shared" si="1"/>
        <v>18.67</v>
      </c>
      <c r="BM18" s="22">
        <f t="shared" si="2"/>
        <v>18.67</v>
      </c>
      <c r="BN18" s="20"/>
      <c r="BO18" s="20"/>
      <c r="BP18" s="20"/>
      <c r="BQ18" s="20"/>
      <c r="BR18" s="20"/>
      <c r="BS18" s="50"/>
      <c r="BT18" s="22">
        <f t="shared" si="3"/>
        <v>18.67</v>
      </c>
      <c r="BU18" s="19" t="s">
        <v>48</v>
      </c>
    </row>
    <row r="19" spans="1:73" ht="12.75">
      <c r="A19" s="76" t="s">
        <v>39</v>
      </c>
      <c r="B19" s="77" t="s">
        <v>32</v>
      </c>
      <c r="C19" s="77">
        <v>5</v>
      </c>
      <c r="D19" s="77">
        <v>55</v>
      </c>
      <c r="E19" s="77" t="s">
        <v>31</v>
      </c>
      <c r="F19" s="77">
        <v>34</v>
      </c>
      <c r="G19" s="77">
        <v>21</v>
      </c>
      <c r="H19" s="78">
        <v>12</v>
      </c>
      <c r="J19" s="79" t="s">
        <v>39</v>
      </c>
      <c r="K19" s="80" t="s">
        <v>43</v>
      </c>
      <c r="L19" s="80">
        <v>6</v>
      </c>
      <c r="M19" s="80">
        <v>44</v>
      </c>
      <c r="N19" s="80" t="s">
        <v>31</v>
      </c>
      <c r="O19" s="80">
        <v>31</v>
      </c>
      <c r="P19" s="80">
        <v>13</v>
      </c>
      <c r="Q19" s="81">
        <v>12</v>
      </c>
      <c r="S19" s="69" t="s">
        <v>71</v>
      </c>
      <c r="T19" s="30" t="s">
        <v>31</v>
      </c>
      <c r="U19" s="82" t="s">
        <v>49</v>
      </c>
      <c r="V19" s="30">
        <v>9</v>
      </c>
      <c r="W19" s="30" t="s">
        <v>31</v>
      </c>
      <c r="X19" s="31">
        <v>11</v>
      </c>
      <c r="Z19" s="10" t="s">
        <v>72</v>
      </c>
      <c r="AA19" s="11"/>
      <c r="AB19" s="11"/>
      <c r="AC19" s="11"/>
      <c r="AD19" s="11"/>
      <c r="AE19" s="12"/>
      <c r="AG19" s="32" t="s">
        <v>36</v>
      </c>
      <c r="AH19" s="33" t="s">
        <v>31</v>
      </c>
      <c r="AI19" s="33" t="s">
        <v>42</v>
      </c>
      <c r="AJ19" s="33">
        <v>1</v>
      </c>
      <c r="AK19" s="33" t="s">
        <v>73</v>
      </c>
      <c r="AL19" s="34">
        <v>0</v>
      </c>
      <c r="AN19" s="45" t="s">
        <v>44</v>
      </c>
      <c r="AO19" s="46">
        <v>116</v>
      </c>
      <c r="AP19" s="46">
        <v>9.8125</v>
      </c>
      <c r="AQ19" s="46"/>
      <c r="AR19" s="47">
        <v>11.821656050955413</v>
      </c>
      <c r="AV19" s="19" t="s">
        <v>33</v>
      </c>
      <c r="AW19" s="20"/>
      <c r="AX19" s="20"/>
      <c r="AY19" s="20"/>
      <c r="AZ19" s="20"/>
      <c r="BA19" s="20"/>
      <c r="BB19" s="20"/>
      <c r="BC19" s="20"/>
      <c r="BD19" s="44"/>
      <c r="BE19" s="20"/>
      <c r="BF19" s="20"/>
      <c r="BG19" s="20"/>
      <c r="BH19" s="20"/>
      <c r="BI19" s="20"/>
      <c r="BJ19" s="20"/>
      <c r="BK19" s="20"/>
      <c r="BL19" s="21"/>
      <c r="BM19" s="22"/>
      <c r="BN19" s="20"/>
      <c r="BO19" s="20"/>
      <c r="BP19" s="20"/>
      <c r="BQ19" s="20"/>
      <c r="BR19" s="20">
        <v>16</v>
      </c>
      <c r="BS19" s="21">
        <f>SUM(BN19:BR19)</f>
        <v>16</v>
      </c>
      <c r="BT19" s="22">
        <f t="shared" si="3"/>
        <v>16</v>
      </c>
      <c r="BU19" s="19" t="s">
        <v>33</v>
      </c>
    </row>
    <row r="20" spans="1:73" ht="12.75">
      <c r="A20" s="76" t="s">
        <v>45</v>
      </c>
      <c r="B20" s="77" t="s">
        <v>40</v>
      </c>
      <c r="C20" s="77">
        <v>5</v>
      </c>
      <c r="D20" s="77">
        <v>53</v>
      </c>
      <c r="E20" s="77" t="s">
        <v>31</v>
      </c>
      <c r="F20" s="77">
        <v>70</v>
      </c>
      <c r="G20" s="77">
        <v>-17</v>
      </c>
      <c r="H20" s="78">
        <v>9</v>
      </c>
      <c r="J20" s="79" t="s">
        <v>45</v>
      </c>
      <c r="K20" s="80" t="s">
        <v>66</v>
      </c>
      <c r="L20" s="80">
        <v>6</v>
      </c>
      <c r="M20" s="80">
        <v>28</v>
      </c>
      <c r="N20" s="80" t="s">
        <v>31</v>
      </c>
      <c r="O20" s="80">
        <v>43</v>
      </c>
      <c r="P20" s="80">
        <v>-15</v>
      </c>
      <c r="Q20" s="81">
        <v>4</v>
      </c>
      <c r="S20" s="48" t="s">
        <v>74</v>
      </c>
      <c r="T20" s="36" t="s">
        <v>31</v>
      </c>
      <c r="U20" s="49" t="s">
        <v>53</v>
      </c>
      <c r="V20" s="36">
        <v>11</v>
      </c>
      <c r="W20" s="36" t="s">
        <v>31</v>
      </c>
      <c r="X20" s="37">
        <v>15</v>
      </c>
      <c r="Z20" s="57" t="s">
        <v>66</v>
      </c>
      <c r="AA20" s="58" t="s">
        <v>31</v>
      </c>
      <c r="AB20" s="58" t="s">
        <v>33</v>
      </c>
      <c r="AC20" s="58">
        <v>0</v>
      </c>
      <c r="AD20" s="58" t="s">
        <v>31</v>
      </c>
      <c r="AE20" s="59">
        <v>0</v>
      </c>
      <c r="AN20" s="45" t="s">
        <v>69</v>
      </c>
      <c r="AO20" s="46">
        <v>111</v>
      </c>
      <c r="AP20" s="46">
        <v>9.5625</v>
      </c>
      <c r="AQ20" s="46"/>
      <c r="AR20" s="47">
        <v>11.607843137254902</v>
      </c>
      <c r="AV20" s="19" t="s">
        <v>53</v>
      </c>
      <c r="AW20" s="20"/>
      <c r="AX20" s="20"/>
      <c r="AY20" s="20"/>
      <c r="AZ20" s="20"/>
      <c r="BA20" s="20"/>
      <c r="BB20" s="20">
        <v>4.67</v>
      </c>
      <c r="BC20" s="20"/>
      <c r="BD20" s="21">
        <f t="shared" si="0"/>
        <v>4.67</v>
      </c>
      <c r="BE20" s="20"/>
      <c r="BF20" s="20"/>
      <c r="BG20" s="20"/>
      <c r="BH20" s="20"/>
      <c r="BI20" s="20"/>
      <c r="BJ20" s="20"/>
      <c r="BK20" s="20"/>
      <c r="BL20" s="21"/>
      <c r="BM20" s="22">
        <f t="shared" si="2"/>
        <v>4.67</v>
      </c>
      <c r="BN20" s="20"/>
      <c r="BO20" s="20"/>
      <c r="BP20" s="20">
        <v>8</v>
      </c>
      <c r="BQ20" s="20"/>
      <c r="BR20" s="20"/>
      <c r="BS20" s="21">
        <f>SUM(BN20:BR20)</f>
        <v>8</v>
      </c>
      <c r="BT20" s="22">
        <f t="shared" si="3"/>
        <v>12.67</v>
      </c>
      <c r="BU20" s="19" t="s">
        <v>53</v>
      </c>
    </row>
    <row r="21" spans="1:73" ht="12.75">
      <c r="A21" s="76" t="s">
        <v>50</v>
      </c>
      <c r="B21" s="77" t="s">
        <v>33</v>
      </c>
      <c r="C21" s="77">
        <v>4</v>
      </c>
      <c r="D21" s="77">
        <v>40</v>
      </c>
      <c r="E21" s="77" t="s">
        <v>31</v>
      </c>
      <c r="F21" s="77">
        <v>73</v>
      </c>
      <c r="G21" s="77">
        <v>-33</v>
      </c>
      <c r="H21" s="78">
        <v>3</v>
      </c>
      <c r="J21" s="83" t="s">
        <v>50</v>
      </c>
      <c r="K21" s="84" t="s">
        <v>69</v>
      </c>
      <c r="L21" s="84">
        <v>6</v>
      </c>
      <c r="M21" s="84">
        <v>35</v>
      </c>
      <c r="N21" s="84" t="s">
        <v>31</v>
      </c>
      <c r="O21" s="84">
        <v>49</v>
      </c>
      <c r="P21" s="84">
        <v>-14</v>
      </c>
      <c r="Q21" s="85">
        <v>1</v>
      </c>
      <c r="S21" s="29" t="s">
        <v>48</v>
      </c>
      <c r="T21" s="30" t="s">
        <v>31</v>
      </c>
      <c r="U21" s="30" t="s">
        <v>75</v>
      </c>
      <c r="V21" s="30">
        <v>17</v>
      </c>
      <c r="W21" s="30" t="s">
        <v>31</v>
      </c>
      <c r="X21" s="31">
        <v>10</v>
      </c>
      <c r="Z21" s="66" t="s">
        <v>65</v>
      </c>
      <c r="AA21" s="67" t="s">
        <v>31</v>
      </c>
      <c r="AB21" s="67" t="s">
        <v>40</v>
      </c>
      <c r="AC21" s="67">
        <v>4</v>
      </c>
      <c r="AD21" s="67" t="s">
        <v>31</v>
      </c>
      <c r="AE21" s="68">
        <v>6</v>
      </c>
      <c r="AG21" s="13" t="s">
        <v>76</v>
      </c>
      <c r="AH21" s="14"/>
      <c r="AI21" s="14"/>
      <c r="AJ21" s="14"/>
      <c r="AK21" s="14"/>
      <c r="AL21" s="15"/>
      <c r="AN21" s="45" t="s">
        <v>33</v>
      </c>
      <c r="AO21" s="46">
        <v>86</v>
      </c>
      <c r="AP21" s="46">
        <v>7.5625</v>
      </c>
      <c r="AQ21" s="46"/>
      <c r="AR21" s="47">
        <v>11.37190082644628</v>
      </c>
      <c r="AV21" s="19" t="s">
        <v>66</v>
      </c>
      <c r="AW21" s="20"/>
      <c r="AX21" s="20"/>
      <c r="AY21" s="20"/>
      <c r="AZ21" s="20"/>
      <c r="BA21" s="20"/>
      <c r="BB21" s="20"/>
      <c r="BC21" s="20">
        <v>12</v>
      </c>
      <c r="BD21" s="21">
        <f t="shared" si="0"/>
        <v>12</v>
      </c>
      <c r="BE21" s="20"/>
      <c r="BF21" s="20"/>
      <c r="BG21" s="20"/>
      <c r="BH21" s="20"/>
      <c r="BI21" s="20"/>
      <c r="BJ21" s="20"/>
      <c r="BK21" s="20"/>
      <c r="BL21" s="21"/>
      <c r="BM21" s="22">
        <f t="shared" si="2"/>
        <v>12</v>
      </c>
      <c r="BN21" s="20"/>
      <c r="BO21" s="20"/>
      <c r="BP21" s="20"/>
      <c r="BQ21" s="20"/>
      <c r="BR21" s="20"/>
      <c r="BS21" s="50"/>
      <c r="BT21" s="22">
        <f t="shared" si="3"/>
        <v>12</v>
      </c>
      <c r="BU21" s="19" t="s">
        <v>66</v>
      </c>
    </row>
    <row r="22" spans="1:73" ht="12.75">
      <c r="A22" s="51"/>
      <c r="B22" s="52"/>
      <c r="C22" s="52"/>
      <c r="D22" s="52"/>
      <c r="E22" s="52"/>
      <c r="F22" s="52"/>
      <c r="G22" s="52"/>
      <c r="H22" s="53"/>
      <c r="S22" s="48" t="s">
        <v>77</v>
      </c>
      <c r="T22" s="36" t="s">
        <v>31</v>
      </c>
      <c r="U22" s="49" t="s">
        <v>52</v>
      </c>
      <c r="V22" s="36">
        <v>10</v>
      </c>
      <c r="W22" s="36" t="s">
        <v>31</v>
      </c>
      <c r="X22" s="37">
        <v>16</v>
      </c>
      <c r="Z22" s="57" t="s">
        <v>57</v>
      </c>
      <c r="AA22" s="58" t="s">
        <v>31</v>
      </c>
      <c r="AB22" s="58" t="s">
        <v>48</v>
      </c>
      <c r="AC22" s="58">
        <v>3</v>
      </c>
      <c r="AD22" s="58" t="s">
        <v>31</v>
      </c>
      <c r="AE22" s="59">
        <v>1</v>
      </c>
      <c r="AG22" s="57" t="s">
        <v>33</v>
      </c>
      <c r="AH22" s="58" t="s">
        <v>31</v>
      </c>
      <c r="AI22" s="58" t="s">
        <v>40</v>
      </c>
      <c r="AJ22" s="58">
        <v>0</v>
      </c>
      <c r="AK22" s="58" t="s">
        <v>73</v>
      </c>
      <c r="AL22" s="59">
        <v>1</v>
      </c>
      <c r="AN22" s="45" t="s">
        <v>48</v>
      </c>
      <c r="AO22" s="46">
        <v>100</v>
      </c>
      <c r="AP22" s="46">
        <v>8.8125</v>
      </c>
      <c r="AQ22" s="46"/>
      <c r="AR22" s="47">
        <v>11.347517730496454</v>
      </c>
      <c r="AV22" s="19" t="s">
        <v>71</v>
      </c>
      <c r="AW22" s="20"/>
      <c r="AX22" s="20"/>
      <c r="AY22" s="20"/>
      <c r="AZ22" s="20"/>
      <c r="BA22" s="20">
        <v>9.33</v>
      </c>
      <c r="BB22" s="20"/>
      <c r="BC22" s="20"/>
      <c r="BD22" s="21">
        <f t="shared" si="0"/>
        <v>9.33</v>
      </c>
      <c r="BE22" s="20"/>
      <c r="BF22" s="20"/>
      <c r="BG22" s="20"/>
      <c r="BH22" s="20"/>
      <c r="BI22" s="20"/>
      <c r="BJ22" s="20"/>
      <c r="BK22" s="20"/>
      <c r="BL22" s="21"/>
      <c r="BM22" s="22">
        <f t="shared" si="2"/>
        <v>9.33</v>
      </c>
      <c r="BN22" s="20"/>
      <c r="BO22" s="20"/>
      <c r="BP22" s="20"/>
      <c r="BQ22" s="20"/>
      <c r="BR22" s="20"/>
      <c r="BS22" s="50"/>
      <c r="BT22" s="22">
        <f t="shared" si="3"/>
        <v>9.33</v>
      </c>
      <c r="BU22" s="19" t="s">
        <v>71</v>
      </c>
    </row>
    <row r="23" spans="1:73" ht="12.75">
      <c r="A23" s="86" t="s">
        <v>29</v>
      </c>
      <c r="B23" s="87" t="s">
        <v>65</v>
      </c>
      <c r="C23" s="87">
        <v>6</v>
      </c>
      <c r="D23" s="87">
        <v>70</v>
      </c>
      <c r="E23" s="87" t="s">
        <v>31</v>
      </c>
      <c r="F23" s="87">
        <v>61</v>
      </c>
      <c r="G23" s="87">
        <v>9</v>
      </c>
      <c r="H23" s="88">
        <v>10</v>
      </c>
      <c r="Z23" s="66" t="s">
        <v>47</v>
      </c>
      <c r="AA23" s="67" t="s">
        <v>31</v>
      </c>
      <c r="AB23" s="67" t="s">
        <v>53</v>
      </c>
      <c r="AC23" s="67">
        <v>0</v>
      </c>
      <c r="AD23" s="67" t="s">
        <v>31</v>
      </c>
      <c r="AE23" s="68">
        <v>2</v>
      </c>
      <c r="AN23" s="45" t="s">
        <v>51</v>
      </c>
      <c r="AO23" s="46">
        <v>111</v>
      </c>
      <c r="AP23" s="46">
        <v>9.8125</v>
      </c>
      <c r="AQ23" s="46"/>
      <c r="AR23" s="47">
        <v>11.312101910828025</v>
      </c>
      <c r="AV23" s="19" t="s">
        <v>41</v>
      </c>
      <c r="AW23" s="20"/>
      <c r="AX23" s="20"/>
      <c r="AY23" s="20">
        <v>4.67</v>
      </c>
      <c r="AZ23" s="20"/>
      <c r="BA23" s="20"/>
      <c r="BB23" s="20"/>
      <c r="BC23" s="20"/>
      <c r="BD23" s="21">
        <f t="shared" si="0"/>
        <v>4.67</v>
      </c>
      <c r="BE23" s="20"/>
      <c r="BF23" s="20"/>
      <c r="BG23" s="20"/>
      <c r="BH23" s="20"/>
      <c r="BI23" s="20"/>
      <c r="BJ23" s="20"/>
      <c r="BK23" s="20"/>
      <c r="BL23" s="21"/>
      <c r="BM23" s="22">
        <f t="shared" si="2"/>
        <v>4.67</v>
      </c>
      <c r="BN23" s="20"/>
      <c r="BO23" s="20"/>
      <c r="BP23" s="20"/>
      <c r="BQ23" s="20"/>
      <c r="BR23" s="20"/>
      <c r="BS23" s="50"/>
      <c r="BT23" s="22">
        <f t="shared" si="3"/>
        <v>4.67</v>
      </c>
      <c r="BU23" s="19" t="s">
        <v>41</v>
      </c>
    </row>
    <row r="24" spans="1:73" ht="12.75">
      <c r="A24" s="86" t="s">
        <v>39</v>
      </c>
      <c r="B24" s="87" t="s">
        <v>43</v>
      </c>
      <c r="C24" s="87">
        <v>6</v>
      </c>
      <c r="D24" s="87">
        <v>70</v>
      </c>
      <c r="E24" s="87" t="s">
        <v>31</v>
      </c>
      <c r="F24" s="87">
        <v>71</v>
      </c>
      <c r="G24" s="87">
        <v>-1</v>
      </c>
      <c r="H24" s="88">
        <v>9</v>
      </c>
      <c r="S24" s="10" t="s">
        <v>78</v>
      </c>
      <c r="T24" s="11"/>
      <c r="U24" s="11"/>
      <c r="V24" s="11"/>
      <c r="W24" s="11"/>
      <c r="X24" s="12"/>
      <c r="AN24" s="45" t="s">
        <v>66</v>
      </c>
      <c r="AO24" s="46">
        <v>103</v>
      </c>
      <c r="AP24" s="46">
        <v>9.375</v>
      </c>
      <c r="AQ24" s="46"/>
      <c r="AR24" s="47">
        <v>10.986666666666666</v>
      </c>
      <c r="AV24" s="19" t="s">
        <v>47</v>
      </c>
      <c r="AW24" s="20"/>
      <c r="AX24" s="20"/>
      <c r="AY24" s="20"/>
      <c r="AZ24" s="20"/>
      <c r="BA24" s="20"/>
      <c r="BB24" s="20"/>
      <c r="BC24" s="20"/>
      <c r="BD24" s="44"/>
      <c r="BE24" s="20"/>
      <c r="BF24" s="20"/>
      <c r="BG24" s="20"/>
      <c r="BH24" s="20"/>
      <c r="BI24" s="20">
        <v>3.11</v>
      </c>
      <c r="BJ24" s="20"/>
      <c r="BK24" s="20"/>
      <c r="BL24" s="21">
        <f t="shared" si="1"/>
        <v>3.11</v>
      </c>
      <c r="BM24" s="22">
        <f t="shared" si="2"/>
        <v>3.11</v>
      </c>
      <c r="BN24" s="20"/>
      <c r="BO24" s="20"/>
      <c r="BP24" s="20"/>
      <c r="BQ24" s="20"/>
      <c r="BR24" s="20"/>
      <c r="BS24" s="50"/>
      <c r="BT24" s="22">
        <f t="shared" si="3"/>
        <v>3.11</v>
      </c>
      <c r="BU24" s="19" t="s">
        <v>47</v>
      </c>
    </row>
    <row r="25" spans="1:73" ht="12.75">
      <c r="A25" s="86" t="s">
        <v>45</v>
      </c>
      <c r="B25" s="87" t="s">
        <v>49</v>
      </c>
      <c r="C25" s="87">
        <v>6</v>
      </c>
      <c r="D25" s="87">
        <v>72</v>
      </c>
      <c r="E25" s="87" t="s">
        <v>31</v>
      </c>
      <c r="F25" s="87">
        <v>74</v>
      </c>
      <c r="G25" s="87">
        <v>-2</v>
      </c>
      <c r="H25" s="88">
        <v>9</v>
      </c>
      <c r="S25" s="69" t="s">
        <v>46</v>
      </c>
      <c r="T25" s="30" t="s">
        <v>31</v>
      </c>
      <c r="U25" s="30" t="s">
        <v>34</v>
      </c>
      <c r="V25" s="30">
        <v>7</v>
      </c>
      <c r="W25" s="30" t="s">
        <v>31</v>
      </c>
      <c r="X25" s="31">
        <v>13</v>
      </c>
      <c r="AN25" s="45" t="s">
        <v>75</v>
      </c>
      <c r="AO25" s="46">
        <v>107</v>
      </c>
      <c r="AP25" s="46">
        <v>9.8125</v>
      </c>
      <c r="AQ25" s="46"/>
      <c r="AR25" s="47">
        <v>10.904458598726114</v>
      </c>
      <c r="AV25" s="19" t="s">
        <v>51</v>
      </c>
      <c r="AW25" s="20"/>
      <c r="AX25" s="20"/>
      <c r="AY25" s="20"/>
      <c r="AZ25" s="20"/>
      <c r="BA25" s="20"/>
      <c r="BB25" s="20"/>
      <c r="BC25" s="20"/>
      <c r="BD25" s="44"/>
      <c r="BE25" s="20"/>
      <c r="BF25" s="20"/>
      <c r="BG25" s="20"/>
      <c r="BH25" s="20"/>
      <c r="BI25" s="20">
        <v>3.11</v>
      </c>
      <c r="BJ25" s="20"/>
      <c r="BK25" s="20"/>
      <c r="BL25" s="21">
        <f t="shared" si="1"/>
        <v>3.11</v>
      </c>
      <c r="BM25" s="44">
        <f t="shared" si="2"/>
        <v>3.11</v>
      </c>
      <c r="BN25" s="20"/>
      <c r="BO25" s="20"/>
      <c r="BP25" s="20"/>
      <c r="BQ25" s="20"/>
      <c r="BR25" s="20"/>
      <c r="BS25" s="50"/>
      <c r="BT25" s="22">
        <f t="shared" si="3"/>
        <v>3.11</v>
      </c>
      <c r="BU25" s="19" t="s">
        <v>51</v>
      </c>
    </row>
    <row r="26" spans="1:73" ht="12.75">
      <c r="A26" s="86" t="s">
        <v>50</v>
      </c>
      <c r="B26" s="87" t="s">
        <v>74</v>
      </c>
      <c r="C26" s="87">
        <v>6</v>
      </c>
      <c r="D26" s="87">
        <v>59</v>
      </c>
      <c r="E26" s="87" t="s">
        <v>31</v>
      </c>
      <c r="F26" s="87">
        <v>65</v>
      </c>
      <c r="G26" s="87">
        <v>-6</v>
      </c>
      <c r="H26" s="88">
        <v>7</v>
      </c>
      <c r="S26" s="48" t="s">
        <v>41</v>
      </c>
      <c r="T26" s="36" t="s">
        <v>31</v>
      </c>
      <c r="U26" s="36" t="s">
        <v>51</v>
      </c>
      <c r="V26" s="36">
        <v>17</v>
      </c>
      <c r="W26" s="36" t="s">
        <v>31</v>
      </c>
      <c r="X26" s="37">
        <v>9</v>
      </c>
      <c r="AN26" s="45" t="s">
        <v>77</v>
      </c>
      <c r="AO26" s="46">
        <v>95</v>
      </c>
      <c r="AP26" s="46">
        <v>8.8125</v>
      </c>
      <c r="AQ26" s="46"/>
      <c r="AR26" s="47">
        <v>10.78014184397163</v>
      </c>
      <c r="AV26" s="19" t="s">
        <v>52</v>
      </c>
      <c r="AW26" s="20"/>
      <c r="AX26" s="20"/>
      <c r="AY26" s="20"/>
      <c r="AZ26" s="20"/>
      <c r="BA26" s="20"/>
      <c r="BB26" s="20"/>
      <c r="BC26" s="20"/>
      <c r="BD26" s="44"/>
      <c r="BE26" s="20"/>
      <c r="BF26" s="20">
        <v>3.11</v>
      </c>
      <c r="BG26" s="20"/>
      <c r="BH26" s="20"/>
      <c r="BI26" s="20"/>
      <c r="BJ26" s="20"/>
      <c r="BK26" s="20"/>
      <c r="BL26" s="21">
        <f t="shared" si="1"/>
        <v>3.11</v>
      </c>
      <c r="BM26" s="22">
        <f t="shared" si="2"/>
        <v>3.11</v>
      </c>
      <c r="BN26" s="20"/>
      <c r="BO26" s="20"/>
      <c r="BP26" s="20"/>
      <c r="BQ26" s="20"/>
      <c r="BR26" s="20"/>
      <c r="BS26" s="50"/>
      <c r="BT26" s="22">
        <f t="shared" si="3"/>
        <v>3.11</v>
      </c>
      <c r="BU26" s="19" t="s">
        <v>52</v>
      </c>
    </row>
    <row r="27" spans="1:73" ht="12.75">
      <c r="A27" s="51"/>
      <c r="B27" s="52"/>
      <c r="C27" s="52"/>
      <c r="D27" s="52"/>
      <c r="E27" s="52"/>
      <c r="F27" s="52"/>
      <c r="G27" s="52"/>
      <c r="H27" s="53"/>
      <c r="S27" s="69" t="s">
        <v>68</v>
      </c>
      <c r="T27" s="30" t="s">
        <v>31</v>
      </c>
      <c r="U27" s="30" t="s">
        <v>33</v>
      </c>
      <c r="V27" s="30">
        <v>12</v>
      </c>
      <c r="W27" s="30" t="s">
        <v>31</v>
      </c>
      <c r="X27" s="31">
        <v>11</v>
      </c>
      <c r="AN27" s="45" t="s">
        <v>49</v>
      </c>
      <c r="AO27" s="46">
        <v>103</v>
      </c>
      <c r="AP27" s="46">
        <v>9.625</v>
      </c>
      <c r="AQ27" s="46"/>
      <c r="AR27" s="47">
        <v>10.7012987012987</v>
      </c>
      <c r="AV27" s="19" t="s">
        <v>74</v>
      </c>
      <c r="AW27" s="20"/>
      <c r="AX27" s="20"/>
      <c r="AY27" s="20"/>
      <c r="AZ27" s="20"/>
      <c r="BA27" s="20"/>
      <c r="BB27" s="20"/>
      <c r="BC27" s="20"/>
      <c r="BD27" s="44"/>
      <c r="BE27" s="20"/>
      <c r="BF27" s="20"/>
      <c r="BG27" s="20"/>
      <c r="BH27" s="20"/>
      <c r="BI27" s="20"/>
      <c r="BJ27" s="20"/>
      <c r="BK27" s="20"/>
      <c r="BL27" s="21"/>
      <c r="BM27" s="22"/>
      <c r="BN27" s="20"/>
      <c r="BO27" s="20"/>
      <c r="BP27" s="20"/>
      <c r="BQ27" s="20"/>
      <c r="BR27" s="20"/>
      <c r="BS27" s="50"/>
      <c r="BT27" s="22">
        <f t="shared" si="3"/>
        <v>0</v>
      </c>
      <c r="BU27" s="19" t="s">
        <v>74</v>
      </c>
    </row>
    <row r="28" spans="1:73" ht="12.75">
      <c r="A28" s="89" t="s">
        <v>29</v>
      </c>
      <c r="B28" s="90" t="s">
        <v>35</v>
      </c>
      <c r="C28" s="90">
        <v>6</v>
      </c>
      <c r="D28" s="90">
        <v>69</v>
      </c>
      <c r="E28" s="90" t="s">
        <v>31</v>
      </c>
      <c r="F28" s="90">
        <v>57</v>
      </c>
      <c r="G28" s="90">
        <v>12</v>
      </c>
      <c r="H28" s="91">
        <v>11</v>
      </c>
      <c r="S28" s="48" t="s">
        <v>40</v>
      </c>
      <c r="T28" s="36" t="s">
        <v>31</v>
      </c>
      <c r="U28" s="36" t="s">
        <v>55</v>
      </c>
      <c r="V28" s="36">
        <v>10</v>
      </c>
      <c r="W28" s="36" t="s">
        <v>31</v>
      </c>
      <c r="X28" s="37">
        <v>10</v>
      </c>
      <c r="AN28" s="45" t="s">
        <v>47</v>
      </c>
      <c r="AO28" s="46">
        <v>102</v>
      </c>
      <c r="AP28" s="46">
        <v>9.5625</v>
      </c>
      <c r="AQ28" s="46"/>
      <c r="AR28" s="47">
        <v>10.666666666666666</v>
      </c>
      <c r="AV28" s="19" t="s">
        <v>77</v>
      </c>
      <c r="AW28" s="20"/>
      <c r="AX28" s="20"/>
      <c r="AY28" s="20"/>
      <c r="AZ28" s="20"/>
      <c r="BA28" s="20"/>
      <c r="BB28" s="20"/>
      <c r="BC28" s="20"/>
      <c r="BD28" s="44"/>
      <c r="BE28" s="20"/>
      <c r="BF28" s="20"/>
      <c r="BG28" s="20"/>
      <c r="BH28" s="20"/>
      <c r="BI28" s="20"/>
      <c r="BJ28" s="20"/>
      <c r="BK28" s="20"/>
      <c r="BL28" s="21"/>
      <c r="BM28" s="22"/>
      <c r="BN28" s="20"/>
      <c r="BO28" s="20"/>
      <c r="BP28" s="20"/>
      <c r="BQ28" s="20"/>
      <c r="BR28" s="20"/>
      <c r="BS28" s="50"/>
      <c r="BT28" s="22">
        <f t="shared" si="3"/>
        <v>0</v>
      </c>
      <c r="BU28" s="19" t="s">
        <v>77</v>
      </c>
    </row>
    <row r="29" spans="1:73" ht="12.75">
      <c r="A29" s="89" t="s">
        <v>39</v>
      </c>
      <c r="B29" s="90" t="s">
        <v>69</v>
      </c>
      <c r="C29" s="90">
        <v>6</v>
      </c>
      <c r="D29" s="90">
        <v>69</v>
      </c>
      <c r="E29" s="90" t="s">
        <v>31</v>
      </c>
      <c r="F29" s="90">
        <v>69</v>
      </c>
      <c r="G29" s="90">
        <v>0</v>
      </c>
      <c r="H29" s="91">
        <v>9</v>
      </c>
      <c r="S29" s="69" t="s">
        <v>49</v>
      </c>
      <c r="T29" s="30" t="s">
        <v>31</v>
      </c>
      <c r="U29" s="30" t="s">
        <v>71</v>
      </c>
      <c r="V29" s="30">
        <v>5</v>
      </c>
      <c r="W29" s="30" t="s">
        <v>31</v>
      </c>
      <c r="X29" s="31">
        <v>7</v>
      </c>
      <c r="AN29" s="45" t="s">
        <v>71</v>
      </c>
      <c r="AO29" s="46">
        <v>104</v>
      </c>
      <c r="AP29" s="46">
        <v>9.8125</v>
      </c>
      <c r="AQ29" s="46"/>
      <c r="AR29" s="47">
        <v>10.598726114649681</v>
      </c>
      <c r="AV29" s="19" t="s">
        <v>34</v>
      </c>
      <c r="AW29" s="20"/>
      <c r="AX29" s="20"/>
      <c r="AY29" s="20"/>
      <c r="AZ29" s="20"/>
      <c r="BA29" s="20"/>
      <c r="BB29" s="20"/>
      <c r="BC29" s="20"/>
      <c r="BD29" s="44"/>
      <c r="BE29" s="20"/>
      <c r="BF29" s="20"/>
      <c r="BG29" s="20"/>
      <c r="BH29" s="20"/>
      <c r="BI29" s="20"/>
      <c r="BJ29" s="20"/>
      <c r="BK29" s="20"/>
      <c r="BL29" s="21"/>
      <c r="BM29" s="22"/>
      <c r="BN29" s="20"/>
      <c r="BO29" s="20"/>
      <c r="BP29" s="20"/>
      <c r="BQ29" s="20"/>
      <c r="BR29" s="20"/>
      <c r="BS29" s="50"/>
      <c r="BT29" s="22">
        <f t="shared" si="3"/>
        <v>0</v>
      </c>
      <c r="BU29" s="19" t="s">
        <v>34</v>
      </c>
    </row>
    <row r="30" spans="1:73" ht="12.75">
      <c r="A30" s="89" t="s">
        <v>45</v>
      </c>
      <c r="B30" s="90" t="s">
        <v>53</v>
      </c>
      <c r="C30" s="90">
        <v>6</v>
      </c>
      <c r="D30" s="90">
        <v>65</v>
      </c>
      <c r="E30" s="90" t="s">
        <v>31</v>
      </c>
      <c r="F30" s="90">
        <v>54</v>
      </c>
      <c r="G30" s="90">
        <v>11</v>
      </c>
      <c r="H30" s="91">
        <v>8</v>
      </c>
      <c r="S30" s="48" t="s">
        <v>53</v>
      </c>
      <c r="T30" s="36" t="s">
        <v>31</v>
      </c>
      <c r="U30" s="36" t="s">
        <v>74</v>
      </c>
      <c r="V30" s="36">
        <v>14</v>
      </c>
      <c r="W30" s="36" t="s">
        <v>31</v>
      </c>
      <c r="X30" s="37">
        <v>13</v>
      </c>
      <c r="AN30" s="45" t="s">
        <v>67</v>
      </c>
      <c r="AO30" s="46">
        <v>100</v>
      </c>
      <c r="AP30" s="46">
        <v>9.5</v>
      </c>
      <c r="AQ30" s="46"/>
      <c r="AR30" s="47">
        <v>10.526315789473685</v>
      </c>
      <c r="AV30" s="19" t="s">
        <v>46</v>
      </c>
      <c r="AW30" s="20"/>
      <c r="AX30" s="20"/>
      <c r="AY30" s="20"/>
      <c r="AZ30" s="20"/>
      <c r="BA30" s="20"/>
      <c r="BB30" s="20"/>
      <c r="BC30" s="20"/>
      <c r="BD30" s="44"/>
      <c r="BE30" s="20"/>
      <c r="BF30" s="20"/>
      <c r="BG30" s="20"/>
      <c r="BH30" s="20"/>
      <c r="BI30" s="20"/>
      <c r="BJ30" s="20"/>
      <c r="BK30" s="20"/>
      <c r="BL30" s="21"/>
      <c r="BM30" s="22"/>
      <c r="BN30" s="20"/>
      <c r="BO30" s="20"/>
      <c r="BP30" s="20"/>
      <c r="BQ30" s="20"/>
      <c r="BR30" s="20"/>
      <c r="BS30" s="50"/>
      <c r="BT30" s="22">
        <f t="shared" si="3"/>
        <v>0</v>
      </c>
      <c r="BU30" s="19" t="s">
        <v>46</v>
      </c>
    </row>
    <row r="31" spans="1:73" ht="12.75">
      <c r="A31" s="89" t="s">
        <v>50</v>
      </c>
      <c r="B31" s="90" t="s">
        <v>71</v>
      </c>
      <c r="C31" s="90">
        <v>6</v>
      </c>
      <c r="D31" s="90">
        <v>68</v>
      </c>
      <c r="E31" s="90" t="s">
        <v>31</v>
      </c>
      <c r="F31" s="90">
        <v>91</v>
      </c>
      <c r="G31" s="90">
        <v>-23</v>
      </c>
      <c r="H31" s="91">
        <v>6</v>
      </c>
      <c r="S31" s="69" t="s">
        <v>75</v>
      </c>
      <c r="T31" s="30" t="s">
        <v>31</v>
      </c>
      <c r="U31" s="30" t="s">
        <v>48</v>
      </c>
      <c r="V31" s="30">
        <v>11</v>
      </c>
      <c r="W31" s="30" t="s">
        <v>31</v>
      </c>
      <c r="X31" s="31">
        <v>15</v>
      </c>
      <c r="AN31" s="45" t="s">
        <v>46</v>
      </c>
      <c r="AO31" s="46">
        <v>84</v>
      </c>
      <c r="AP31" s="46">
        <v>8</v>
      </c>
      <c r="AQ31" s="46"/>
      <c r="AR31" s="47">
        <v>10.5</v>
      </c>
      <c r="AV31" s="19" t="s">
        <v>75</v>
      </c>
      <c r="AW31" s="20"/>
      <c r="AX31" s="20"/>
      <c r="AY31" s="20"/>
      <c r="AZ31" s="20"/>
      <c r="BA31" s="20"/>
      <c r="BB31" s="20"/>
      <c r="BC31" s="20"/>
      <c r="BD31" s="44"/>
      <c r="BE31" s="20"/>
      <c r="BF31" s="20"/>
      <c r="BG31" s="20"/>
      <c r="BH31" s="20"/>
      <c r="BI31" s="20"/>
      <c r="BJ31" s="20"/>
      <c r="BK31" s="20"/>
      <c r="BL31" s="21"/>
      <c r="BM31" s="22"/>
      <c r="BN31" s="20"/>
      <c r="BO31" s="20"/>
      <c r="BP31" s="20"/>
      <c r="BQ31" s="20"/>
      <c r="BR31" s="20"/>
      <c r="BS31" s="50"/>
      <c r="BT31" s="22">
        <f t="shared" si="3"/>
        <v>0</v>
      </c>
      <c r="BU31" s="19" t="s">
        <v>75</v>
      </c>
    </row>
    <row r="32" spans="1:73" ht="12.75">
      <c r="A32" s="51"/>
      <c r="B32" s="52"/>
      <c r="C32" s="52"/>
      <c r="D32" s="52"/>
      <c r="E32" s="52"/>
      <c r="F32" s="52"/>
      <c r="G32" s="52"/>
      <c r="H32" s="53"/>
      <c r="S32" s="48" t="s">
        <v>52</v>
      </c>
      <c r="T32" s="36" t="s">
        <v>31</v>
      </c>
      <c r="U32" s="36" t="s">
        <v>77</v>
      </c>
      <c r="V32" s="36">
        <v>15</v>
      </c>
      <c r="W32" s="36" t="s">
        <v>31</v>
      </c>
      <c r="X32" s="37">
        <v>13</v>
      </c>
      <c r="AN32" s="45" t="s">
        <v>41</v>
      </c>
      <c r="AO32" s="46">
        <v>103</v>
      </c>
      <c r="AP32" s="46">
        <v>9.8125</v>
      </c>
      <c r="AQ32" s="46"/>
      <c r="AR32" s="47">
        <v>10.496815286624203</v>
      </c>
      <c r="AV32" s="19" t="s">
        <v>67</v>
      </c>
      <c r="AW32" s="20"/>
      <c r="AX32" s="20"/>
      <c r="AY32" s="20"/>
      <c r="AZ32" s="20"/>
      <c r="BA32" s="20"/>
      <c r="BB32" s="20"/>
      <c r="BC32" s="20"/>
      <c r="BD32" s="44"/>
      <c r="BE32" s="20"/>
      <c r="BF32" s="20"/>
      <c r="BG32" s="20"/>
      <c r="BH32" s="20"/>
      <c r="BI32" s="20"/>
      <c r="BJ32" s="20"/>
      <c r="BK32" s="20"/>
      <c r="BL32" s="21"/>
      <c r="BM32" s="22"/>
      <c r="BN32" s="20"/>
      <c r="BO32" s="20"/>
      <c r="BP32" s="20"/>
      <c r="BQ32" s="20"/>
      <c r="BR32" s="20"/>
      <c r="BS32" s="50"/>
      <c r="BT32" s="22">
        <f t="shared" si="3"/>
        <v>0</v>
      </c>
      <c r="BU32" s="19" t="s">
        <v>67</v>
      </c>
    </row>
    <row r="33" spans="1:73" ht="12.75">
      <c r="A33" s="92" t="s">
        <v>29</v>
      </c>
      <c r="B33" s="93" t="s">
        <v>66</v>
      </c>
      <c r="C33" s="93">
        <v>6</v>
      </c>
      <c r="D33" s="93">
        <v>72</v>
      </c>
      <c r="E33" s="93" t="s">
        <v>31</v>
      </c>
      <c r="F33" s="93">
        <v>50</v>
      </c>
      <c r="G33" s="93">
        <v>22</v>
      </c>
      <c r="H33" s="94">
        <v>14</v>
      </c>
      <c r="AN33" s="45" t="s">
        <v>74</v>
      </c>
      <c r="AO33" s="46">
        <v>100</v>
      </c>
      <c r="AP33" s="46">
        <v>9.5625</v>
      </c>
      <c r="AQ33" s="46"/>
      <c r="AR33" s="47">
        <v>10.457516339869281</v>
      </c>
      <c r="AV33" s="19" t="s">
        <v>64</v>
      </c>
      <c r="AW33" s="20"/>
      <c r="AX33" s="20"/>
      <c r="AY33" s="20"/>
      <c r="AZ33" s="20"/>
      <c r="BA33" s="20"/>
      <c r="BB33" s="20"/>
      <c r="BC33" s="20"/>
      <c r="BD33" s="44"/>
      <c r="BE33" s="20"/>
      <c r="BF33" s="20"/>
      <c r="BG33" s="20"/>
      <c r="BH33" s="20"/>
      <c r="BI33" s="20"/>
      <c r="BJ33" s="20"/>
      <c r="BK33" s="20"/>
      <c r="BL33" s="21"/>
      <c r="BM33" s="22"/>
      <c r="BN33" s="20"/>
      <c r="BO33" s="20"/>
      <c r="BP33" s="20"/>
      <c r="BQ33" s="20"/>
      <c r="BR33" s="20"/>
      <c r="BS33" s="50"/>
      <c r="BT33" s="22">
        <f t="shared" si="3"/>
        <v>0</v>
      </c>
      <c r="BU33" s="19" t="s">
        <v>64</v>
      </c>
    </row>
    <row r="34" spans="1:73" ht="12.75">
      <c r="A34" s="92" t="s">
        <v>39</v>
      </c>
      <c r="B34" s="93" t="s">
        <v>67</v>
      </c>
      <c r="C34" s="93">
        <v>6</v>
      </c>
      <c r="D34" s="93">
        <v>58</v>
      </c>
      <c r="E34" s="93" t="s">
        <v>31</v>
      </c>
      <c r="F34" s="93">
        <v>65</v>
      </c>
      <c r="G34" s="93">
        <v>-7</v>
      </c>
      <c r="H34" s="94">
        <v>9</v>
      </c>
      <c r="AN34" s="45" t="s">
        <v>64</v>
      </c>
      <c r="AO34" s="46">
        <v>102</v>
      </c>
      <c r="AP34" s="46">
        <v>9.8125</v>
      </c>
      <c r="AQ34" s="46"/>
      <c r="AR34" s="47">
        <v>10.394904458598726</v>
      </c>
      <c r="AV34" s="95"/>
      <c r="AW34" s="96">
        <f aca="true" t="shared" si="4" ref="AW34:BJ34">SUM(AW2:AW33)</f>
        <v>28</v>
      </c>
      <c r="AX34" s="96">
        <f t="shared" si="4"/>
        <v>28.01</v>
      </c>
      <c r="AY34" s="96">
        <f t="shared" si="4"/>
        <v>28.010000000000005</v>
      </c>
      <c r="AZ34" s="96">
        <f t="shared" si="4"/>
        <v>28</v>
      </c>
      <c r="BA34" s="96">
        <f t="shared" si="4"/>
        <v>28</v>
      </c>
      <c r="BB34" s="96">
        <f t="shared" si="4"/>
        <v>28.010000000000005</v>
      </c>
      <c r="BC34" s="96">
        <f t="shared" si="4"/>
        <v>96</v>
      </c>
      <c r="BD34" s="96">
        <f t="shared" si="4"/>
        <v>264.0300000000001</v>
      </c>
      <c r="BE34" s="96">
        <f t="shared" si="4"/>
        <v>28</v>
      </c>
      <c r="BF34" s="96">
        <f t="shared" si="4"/>
        <v>28</v>
      </c>
      <c r="BG34" s="96">
        <f t="shared" si="4"/>
        <v>28.01</v>
      </c>
      <c r="BH34" s="96">
        <f t="shared" si="4"/>
        <v>28</v>
      </c>
      <c r="BI34" s="96">
        <f t="shared" si="4"/>
        <v>28</v>
      </c>
      <c r="BJ34" s="96">
        <f t="shared" si="4"/>
        <v>28</v>
      </c>
      <c r="BK34" s="96">
        <f>SUM(BK2:BK33)</f>
        <v>48</v>
      </c>
      <c r="BL34" s="96">
        <f>SUM(BL2:BL33)</f>
        <v>216.01000000000005</v>
      </c>
      <c r="BM34" s="96">
        <f>BL34+BD34</f>
        <v>480.04000000000013</v>
      </c>
      <c r="BN34" s="96">
        <f>SUM(BN2:BN33)</f>
        <v>32.01</v>
      </c>
      <c r="BO34" s="96">
        <f>SUM(BO2:BO33)</f>
        <v>64</v>
      </c>
      <c r="BP34" s="96">
        <f>SUM(BP2:BP33)</f>
        <v>72</v>
      </c>
      <c r="BQ34" s="96">
        <f>SUM(BQ2:BQ33)</f>
        <v>32.010000000000005</v>
      </c>
      <c r="BR34" s="96">
        <f>SUM(BR2:BR33)</f>
        <v>120</v>
      </c>
      <c r="BS34" s="96"/>
      <c r="BT34" s="96">
        <f>SUM(BT2:BT33)</f>
        <v>800.0599999999998</v>
      </c>
      <c r="BU34" s="97"/>
    </row>
    <row r="35" spans="1:44" ht="12.75">
      <c r="A35" s="92" t="s">
        <v>45</v>
      </c>
      <c r="B35" s="93" t="s">
        <v>75</v>
      </c>
      <c r="C35" s="93">
        <v>6</v>
      </c>
      <c r="D35" s="93">
        <v>62</v>
      </c>
      <c r="E35" s="93" t="s">
        <v>31</v>
      </c>
      <c r="F35" s="93">
        <v>67</v>
      </c>
      <c r="G35" s="93">
        <v>-5</v>
      </c>
      <c r="H35" s="94">
        <v>8</v>
      </c>
      <c r="AN35" s="98" t="s">
        <v>34</v>
      </c>
      <c r="AO35" s="99">
        <v>102</v>
      </c>
      <c r="AP35" s="99">
        <v>9.8125</v>
      </c>
      <c r="AQ35" s="99"/>
      <c r="AR35" s="100">
        <v>10.394904458598726</v>
      </c>
    </row>
    <row r="36" spans="1:8" ht="12.75">
      <c r="A36" s="92" t="s">
        <v>50</v>
      </c>
      <c r="B36" s="93" t="s">
        <v>77</v>
      </c>
      <c r="C36" s="93">
        <v>5</v>
      </c>
      <c r="D36" s="93">
        <v>45</v>
      </c>
      <c r="E36" s="93" t="s">
        <v>31</v>
      </c>
      <c r="F36" s="93">
        <v>55</v>
      </c>
      <c r="G36" s="93">
        <v>-10</v>
      </c>
      <c r="H36" s="94">
        <v>2</v>
      </c>
    </row>
    <row r="37" spans="1:8" ht="12.75">
      <c r="A37" s="51"/>
      <c r="B37" s="52"/>
      <c r="C37" s="52"/>
      <c r="D37" s="52"/>
      <c r="E37" s="52"/>
      <c r="F37" s="52"/>
      <c r="G37" s="52"/>
      <c r="H37" s="53"/>
    </row>
    <row r="38" spans="1:8" ht="12.75">
      <c r="A38" s="101" t="s">
        <v>29</v>
      </c>
      <c r="B38" s="102" t="s">
        <v>38</v>
      </c>
      <c r="C38" s="102">
        <v>6</v>
      </c>
      <c r="D38" s="102">
        <v>76</v>
      </c>
      <c r="E38" s="102" t="s">
        <v>31</v>
      </c>
      <c r="F38" s="102">
        <v>55</v>
      </c>
      <c r="G38" s="102">
        <v>21</v>
      </c>
      <c r="H38" s="103">
        <v>12</v>
      </c>
    </row>
    <row r="39" spans="1:8" ht="12.75">
      <c r="A39" s="101" t="s">
        <v>39</v>
      </c>
      <c r="B39" s="102" t="s">
        <v>44</v>
      </c>
      <c r="C39" s="102">
        <v>6</v>
      </c>
      <c r="D39" s="102">
        <v>60</v>
      </c>
      <c r="E39" s="102" t="s">
        <v>31</v>
      </c>
      <c r="F39" s="102">
        <v>54</v>
      </c>
      <c r="G39" s="102">
        <v>6</v>
      </c>
      <c r="H39" s="103">
        <v>10</v>
      </c>
    </row>
    <row r="40" spans="1:8" ht="12.75">
      <c r="A40" s="101" t="s">
        <v>45</v>
      </c>
      <c r="B40" s="102" t="s">
        <v>52</v>
      </c>
      <c r="C40" s="102">
        <v>6</v>
      </c>
      <c r="D40" s="102">
        <v>65</v>
      </c>
      <c r="E40" s="102" t="s">
        <v>31</v>
      </c>
      <c r="F40" s="102">
        <v>68</v>
      </c>
      <c r="G40" s="102">
        <v>-3</v>
      </c>
      <c r="H40" s="103">
        <v>7</v>
      </c>
    </row>
    <row r="41" spans="1:8" ht="12.75">
      <c r="A41" s="104" t="s">
        <v>50</v>
      </c>
      <c r="B41" s="105" t="s">
        <v>48</v>
      </c>
      <c r="C41" s="105">
        <v>5</v>
      </c>
      <c r="D41" s="105">
        <v>48</v>
      </c>
      <c r="E41" s="105" t="s">
        <v>31</v>
      </c>
      <c r="F41" s="105">
        <v>72</v>
      </c>
      <c r="G41" s="105">
        <v>-24</v>
      </c>
      <c r="H41" s="106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1">
      <selection activeCell="A1" sqref="A1"/>
    </sheetView>
  </sheetViews>
  <sheetFormatPr defaultColWidth="4.33203125" defaultRowHeight="12.75"/>
  <cols>
    <col min="1" max="1" width="5.16015625" style="2" customWidth="1"/>
    <col min="2" max="2" width="12.66015625" style="2" customWidth="1"/>
    <col min="3" max="3" width="6.16015625" style="2" customWidth="1"/>
    <col min="4" max="4" width="3.16015625" style="2" customWidth="1"/>
    <col min="5" max="5" width="2" style="2" customWidth="1"/>
    <col min="6" max="7" width="3.16015625" style="2" customWidth="1"/>
    <col min="8" max="8" width="6.83203125" style="2" customWidth="1"/>
    <col min="9" max="9" width="12.16015625" style="2" customWidth="1"/>
    <col min="10" max="10" width="2.66015625" style="2" customWidth="1"/>
    <col min="11" max="11" width="15.33203125" style="2" customWidth="1"/>
    <col min="12" max="12" width="3.83203125" style="2" customWidth="1"/>
    <col min="13" max="13" width="4.33203125" style="2" customWidth="1"/>
    <col min="14" max="14" width="3.83203125" style="2" customWidth="1"/>
    <col min="15" max="15" width="4.33203125" style="2" customWidth="1"/>
    <col min="16" max="16" width="3.33203125" style="2" customWidth="1"/>
    <col min="17" max="17" width="12.66015625" style="2" customWidth="1"/>
    <col min="18" max="18" width="3.16015625" style="2" customWidth="1"/>
    <col min="19" max="19" width="3.33203125" style="2" customWidth="1"/>
    <col min="20" max="20" width="12.66015625" style="2" customWidth="1"/>
    <col min="21" max="21" width="3.16015625" style="2" customWidth="1"/>
    <col min="22" max="22" width="3.33203125" style="2" customWidth="1"/>
    <col min="23" max="23" width="12.66015625" style="2" customWidth="1"/>
    <col min="24" max="24" width="3.16015625" style="2" customWidth="1"/>
    <col min="25" max="25" width="3.33203125" style="2" customWidth="1"/>
    <col min="26" max="26" width="12.66015625" style="2" customWidth="1"/>
    <col min="27" max="27" width="3.16015625" style="2" customWidth="1"/>
    <col min="28" max="28" width="3.33203125" style="2" customWidth="1"/>
    <col min="29" max="29" width="12.66015625" style="2" customWidth="1"/>
    <col min="30" max="30" width="3.16015625" style="2" customWidth="1"/>
    <col min="31" max="31" width="3.33203125" style="2" customWidth="1"/>
    <col min="32" max="32" width="13" style="2" customWidth="1"/>
    <col min="33" max="33" width="4.33203125" style="2" customWidth="1"/>
    <col min="34" max="34" width="4.83203125" style="2" customWidth="1"/>
    <col min="35" max="35" width="4.33203125" style="2" customWidth="1"/>
    <col min="36" max="36" width="15.33203125" style="2" customWidth="1"/>
    <col min="37" max="37" width="7.33203125" style="2" customWidth="1"/>
    <col min="38" max="38" width="4.33203125" style="2" customWidth="1"/>
    <col min="39" max="39" width="51.5" style="2" customWidth="1"/>
    <col min="40" max="41" width="7" style="2" customWidth="1"/>
    <col min="42" max="42" width="8.5" style="173" customWidth="1"/>
    <col min="43" max="16384" width="4.33203125" style="2" customWidth="1"/>
  </cols>
  <sheetData>
    <row r="1" spans="1:8" ht="12.75">
      <c r="A1" s="1" t="s">
        <v>379</v>
      </c>
      <c r="B1" s="1"/>
      <c r="C1" s="1"/>
      <c r="D1" s="1"/>
      <c r="E1" s="1"/>
      <c r="F1" s="1"/>
      <c r="G1" s="1"/>
      <c r="H1" s="1"/>
    </row>
    <row r="2" spans="1:42" ht="45">
      <c r="A2" s="174" t="s">
        <v>18</v>
      </c>
      <c r="B2" s="175" t="s">
        <v>19</v>
      </c>
      <c r="C2" s="175" t="s">
        <v>20</v>
      </c>
      <c r="D2" s="176" t="s">
        <v>21</v>
      </c>
      <c r="E2" s="176"/>
      <c r="F2" s="176"/>
      <c r="G2" s="175" t="s">
        <v>22</v>
      </c>
      <c r="H2" s="177" t="s">
        <v>23</v>
      </c>
      <c r="P2" s="178" t="s">
        <v>380</v>
      </c>
      <c r="Q2" s="179"/>
      <c r="R2" s="180"/>
      <c r="S2" s="178" t="s">
        <v>381</v>
      </c>
      <c r="T2" s="179"/>
      <c r="U2" s="180"/>
      <c r="V2" s="178" t="s">
        <v>382</v>
      </c>
      <c r="W2" s="179"/>
      <c r="X2" s="180"/>
      <c r="Y2" s="178" t="s">
        <v>383</v>
      </c>
      <c r="Z2" s="179"/>
      <c r="AA2" s="180"/>
      <c r="AB2" s="178" t="s">
        <v>384</v>
      </c>
      <c r="AC2" s="179"/>
      <c r="AD2" s="180"/>
      <c r="AE2" s="181" t="s">
        <v>385</v>
      </c>
      <c r="AF2" s="182"/>
      <c r="AG2" s="182"/>
      <c r="AH2" s="183"/>
      <c r="AM2" s="184" t="s">
        <v>386</v>
      </c>
      <c r="AN2" s="184"/>
      <c r="AO2" s="184"/>
      <c r="AP2" s="184"/>
    </row>
    <row r="3" spans="1:39" ht="12.75">
      <c r="A3" s="185" t="s">
        <v>29</v>
      </c>
      <c r="B3" s="186" t="s">
        <v>106</v>
      </c>
      <c r="C3" s="186">
        <v>3</v>
      </c>
      <c r="D3" s="186">
        <v>18</v>
      </c>
      <c r="E3" s="186" t="s">
        <v>31</v>
      </c>
      <c r="F3" s="186">
        <v>13</v>
      </c>
      <c r="G3" s="186">
        <v>5</v>
      </c>
      <c r="H3" s="187">
        <v>6</v>
      </c>
      <c r="I3" s="188" t="s">
        <v>106</v>
      </c>
      <c r="J3" s="189" t="s">
        <v>31</v>
      </c>
      <c r="K3" s="189" t="s">
        <v>43</v>
      </c>
      <c r="L3" s="189">
        <v>6</v>
      </c>
      <c r="M3" s="189" t="s">
        <v>31</v>
      </c>
      <c r="N3" s="190">
        <v>7</v>
      </c>
      <c r="P3" s="191" t="s">
        <v>29</v>
      </c>
      <c r="Q3" s="192" t="s">
        <v>75</v>
      </c>
      <c r="R3" s="193">
        <v>11</v>
      </c>
      <c r="S3" s="191" t="s">
        <v>29</v>
      </c>
      <c r="T3" s="192" t="s">
        <v>53</v>
      </c>
      <c r="U3" s="193">
        <v>11</v>
      </c>
      <c r="V3" s="191" t="s">
        <v>29</v>
      </c>
      <c r="W3" s="192" t="s">
        <v>387</v>
      </c>
      <c r="X3" s="193">
        <v>12</v>
      </c>
      <c r="Y3" s="191" t="s">
        <v>29</v>
      </c>
      <c r="Z3" s="192" t="s">
        <v>43</v>
      </c>
      <c r="AA3" s="193">
        <v>12</v>
      </c>
      <c r="AB3" s="191" t="s">
        <v>29</v>
      </c>
      <c r="AC3" s="192" t="s">
        <v>28</v>
      </c>
      <c r="AD3" s="193">
        <v>12</v>
      </c>
      <c r="AE3" s="191" t="s">
        <v>29</v>
      </c>
      <c r="AF3" s="192" t="s">
        <v>28</v>
      </c>
      <c r="AG3" s="193">
        <v>49</v>
      </c>
      <c r="AH3" s="194">
        <v>4.34742951907131</v>
      </c>
      <c r="AJ3" s="195" t="s">
        <v>43</v>
      </c>
      <c r="AK3" s="195">
        <v>14.87</v>
      </c>
      <c r="AM3" s="2" t="s">
        <v>388</v>
      </c>
    </row>
    <row r="4" spans="1:42" ht="12.75">
      <c r="A4" s="185" t="s">
        <v>39</v>
      </c>
      <c r="B4" s="186" t="s">
        <v>85</v>
      </c>
      <c r="C4" s="186">
        <v>3</v>
      </c>
      <c r="D4" s="186">
        <v>22</v>
      </c>
      <c r="E4" s="186" t="s">
        <v>31</v>
      </c>
      <c r="F4" s="186">
        <v>19</v>
      </c>
      <c r="G4" s="186">
        <v>3</v>
      </c>
      <c r="H4" s="187">
        <v>6</v>
      </c>
      <c r="I4" s="196" t="s">
        <v>71</v>
      </c>
      <c r="J4" s="197" t="s">
        <v>31</v>
      </c>
      <c r="K4" s="197" t="s">
        <v>28</v>
      </c>
      <c r="L4" s="197">
        <v>9</v>
      </c>
      <c r="M4" s="197" t="s">
        <v>31</v>
      </c>
      <c r="N4" s="198">
        <v>8</v>
      </c>
      <c r="P4" s="199" t="s">
        <v>39</v>
      </c>
      <c r="Q4" s="200" t="s">
        <v>43</v>
      </c>
      <c r="R4" s="201">
        <v>10</v>
      </c>
      <c r="S4" s="199" t="s">
        <v>39</v>
      </c>
      <c r="T4" s="200" t="s">
        <v>74</v>
      </c>
      <c r="U4" s="201">
        <v>10</v>
      </c>
      <c r="V4" s="199" t="s">
        <v>39</v>
      </c>
      <c r="W4" s="200" t="s">
        <v>34</v>
      </c>
      <c r="X4" s="201">
        <v>11</v>
      </c>
      <c r="Y4" s="199" t="s">
        <v>39</v>
      </c>
      <c r="Z4" s="200" t="s">
        <v>53</v>
      </c>
      <c r="AA4" s="201">
        <v>10</v>
      </c>
      <c r="AB4" s="199" t="s">
        <v>39</v>
      </c>
      <c r="AC4" s="200" t="s">
        <v>43</v>
      </c>
      <c r="AD4" s="201">
        <v>9</v>
      </c>
      <c r="AE4" s="191" t="s">
        <v>39</v>
      </c>
      <c r="AF4" s="192" t="s">
        <v>71</v>
      </c>
      <c r="AG4" s="193">
        <v>44</v>
      </c>
      <c r="AH4" s="194">
        <v>3.9038142620232175</v>
      </c>
      <c r="AJ4" s="195" t="s">
        <v>28</v>
      </c>
      <c r="AK4" s="195">
        <v>12.11</v>
      </c>
      <c r="AM4" s="2" t="s">
        <v>389</v>
      </c>
      <c r="AO4" s="2" t="s">
        <v>31</v>
      </c>
      <c r="AP4" s="173" t="s">
        <v>390</v>
      </c>
    </row>
    <row r="5" spans="1:42" ht="12.75">
      <c r="A5" s="185" t="s">
        <v>45</v>
      </c>
      <c r="B5" s="186" t="s">
        <v>51</v>
      </c>
      <c r="C5" s="186">
        <v>3</v>
      </c>
      <c r="D5" s="186">
        <v>21</v>
      </c>
      <c r="E5" s="186" t="s">
        <v>31</v>
      </c>
      <c r="F5" s="186">
        <v>23</v>
      </c>
      <c r="G5" s="186">
        <v>-2</v>
      </c>
      <c r="H5" s="187">
        <v>3</v>
      </c>
      <c r="I5" s="202" t="s">
        <v>85</v>
      </c>
      <c r="J5" s="203" t="s">
        <v>31</v>
      </c>
      <c r="K5" s="203" t="s">
        <v>30</v>
      </c>
      <c r="L5" s="203">
        <v>8</v>
      </c>
      <c r="M5" s="203" t="s">
        <v>31</v>
      </c>
      <c r="N5" s="204">
        <v>4</v>
      </c>
      <c r="P5" s="199" t="s">
        <v>152</v>
      </c>
      <c r="Q5" s="200" t="s">
        <v>38</v>
      </c>
      <c r="R5" s="201">
        <v>10</v>
      </c>
      <c r="S5" s="205" t="s">
        <v>45</v>
      </c>
      <c r="T5" s="206" t="s">
        <v>38</v>
      </c>
      <c r="U5" s="207">
        <v>9</v>
      </c>
      <c r="V5" s="199" t="s">
        <v>152</v>
      </c>
      <c r="W5" s="200" t="s">
        <v>85</v>
      </c>
      <c r="X5" s="201">
        <v>11</v>
      </c>
      <c r="Y5" s="205" t="s">
        <v>45</v>
      </c>
      <c r="Z5" s="206" t="s">
        <v>28</v>
      </c>
      <c r="AA5" s="207">
        <v>8</v>
      </c>
      <c r="AB5" s="199" t="s">
        <v>152</v>
      </c>
      <c r="AC5" s="200" t="s">
        <v>71</v>
      </c>
      <c r="AD5" s="201">
        <v>9</v>
      </c>
      <c r="AE5" s="191" t="s">
        <v>45</v>
      </c>
      <c r="AF5" s="192" t="s">
        <v>43</v>
      </c>
      <c r="AG5" s="193">
        <v>43</v>
      </c>
      <c r="AH5" s="194">
        <v>3.8150912106135983</v>
      </c>
      <c r="AJ5" s="195" t="s">
        <v>71</v>
      </c>
      <c r="AK5" s="195">
        <v>5.57</v>
      </c>
      <c r="AM5" s="2" t="s">
        <v>391</v>
      </c>
      <c r="AO5" s="2" t="s">
        <v>31</v>
      </c>
      <c r="AP5" s="173" t="s">
        <v>392</v>
      </c>
    </row>
    <row r="6" spans="1:42" ht="12.75">
      <c r="A6" s="185" t="s">
        <v>50</v>
      </c>
      <c r="B6" s="186" t="s">
        <v>53</v>
      </c>
      <c r="C6" s="186">
        <v>3</v>
      </c>
      <c r="D6" s="186">
        <v>19</v>
      </c>
      <c r="E6" s="186" t="s">
        <v>31</v>
      </c>
      <c r="F6" s="186">
        <v>25</v>
      </c>
      <c r="G6" s="186">
        <v>-6</v>
      </c>
      <c r="H6" s="187">
        <v>3</v>
      </c>
      <c r="I6" s="208" t="s">
        <v>75</v>
      </c>
      <c r="J6" s="209" t="s">
        <v>31</v>
      </c>
      <c r="K6" s="209" t="s">
        <v>97</v>
      </c>
      <c r="L6" s="209">
        <v>6</v>
      </c>
      <c r="M6" s="209" t="s">
        <v>31</v>
      </c>
      <c r="N6" s="210">
        <v>8</v>
      </c>
      <c r="P6" s="199" t="s">
        <v>152</v>
      </c>
      <c r="Q6" s="200" t="s">
        <v>28</v>
      </c>
      <c r="R6" s="201">
        <v>10</v>
      </c>
      <c r="S6" s="205" t="s">
        <v>152</v>
      </c>
      <c r="T6" s="206" t="s">
        <v>71</v>
      </c>
      <c r="U6" s="207">
        <v>9</v>
      </c>
      <c r="V6" s="199" t="s">
        <v>152</v>
      </c>
      <c r="W6" s="200" t="s">
        <v>30</v>
      </c>
      <c r="X6" s="201">
        <v>11</v>
      </c>
      <c r="Y6" s="205" t="s">
        <v>152</v>
      </c>
      <c r="Z6" s="206" t="s">
        <v>30</v>
      </c>
      <c r="AA6" s="207">
        <v>8</v>
      </c>
      <c r="AB6" s="199" t="s">
        <v>152</v>
      </c>
      <c r="AC6" s="200" t="s">
        <v>69</v>
      </c>
      <c r="AD6" s="201">
        <v>9</v>
      </c>
      <c r="AE6" s="191" t="s">
        <v>152</v>
      </c>
      <c r="AF6" s="192" t="s">
        <v>38</v>
      </c>
      <c r="AG6" s="193">
        <v>43</v>
      </c>
      <c r="AH6" s="194">
        <v>3.8150912106135983</v>
      </c>
      <c r="AJ6" s="195" t="s">
        <v>53</v>
      </c>
      <c r="AK6" s="195">
        <v>3.87</v>
      </c>
      <c r="AM6" s="2" t="s">
        <v>393</v>
      </c>
      <c r="AO6" s="2" t="s">
        <v>31</v>
      </c>
      <c r="AP6" s="173" t="s">
        <v>394</v>
      </c>
    </row>
    <row r="7" spans="1:37" ht="12.75">
      <c r="A7" s="211"/>
      <c r="B7" s="212"/>
      <c r="C7" s="212"/>
      <c r="D7" s="212"/>
      <c r="E7" s="212"/>
      <c r="F7" s="212"/>
      <c r="G7" s="212"/>
      <c r="H7" s="213"/>
      <c r="I7" s="214" t="s">
        <v>51</v>
      </c>
      <c r="J7" s="215" t="s">
        <v>31</v>
      </c>
      <c r="K7" s="215" t="s">
        <v>387</v>
      </c>
      <c r="L7" s="215">
        <v>8</v>
      </c>
      <c r="M7" s="215" t="s">
        <v>31</v>
      </c>
      <c r="N7" s="216">
        <v>5</v>
      </c>
      <c r="P7" s="199" t="s">
        <v>152</v>
      </c>
      <c r="Q7" s="200" t="s">
        <v>69</v>
      </c>
      <c r="R7" s="201">
        <v>10</v>
      </c>
      <c r="S7" s="205" t="s">
        <v>87</v>
      </c>
      <c r="T7" s="206" t="s">
        <v>97</v>
      </c>
      <c r="U7" s="207">
        <v>8</v>
      </c>
      <c r="V7" s="199" t="s">
        <v>152</v>
      </c>
      <c r="W7" s="200" t="s">
        <v>28</v>
      </c>
      <c r="X7" s="201">
        <v>11</v>
      </c>
      <c r="Y7" s="205" t="s">
        <v>152</v>
      </c>
      <c r="Z7" s="206" t="s">
        <v>71</v>
      </c>
      <c r="AA7" s="207">
        <v>8</v>
      </c>
      <c r="AB7" s="205" t="s">
        <v>87</v>
      </c>
      <c r="AC7" s="206" t="s">
        <v>74</v>
      </c>
      <c r="AD7" s="207">
        <v>8</v>
      </c>
      <c r="AE7" s="191" t="s">
        <v>87</v>
      </c>
      <c r="AF7" s="192" t="s">
        <v>75</v>
      </c>
      <c r="AG7" s="193">
        <v>39</v>
      </c>
      <c r="AH7" s="194">
        <v>3.460199004975124</v>
      </c>
      <c r="AJ7" s="195" t="s">
        <v>75</v>
      </c>
      <c r="AK7" s="195">
        <v>3.46</v>
      </c>
    </row>
    <row r="8" spans="1:39" ht="12.75">
      <c r="A8" s="217" t="s">
        <v>29</v>
      </c>
      <c r="B8" s="218" t="s">
        <v>43</v>
      </c>
      <c r="C8" s="218">
        <v>3</v>
      </c>
      <c r="D8" s="218">
        <v>26</v>
      </c>
      <c r="E8" s="218" t="s">
        <v>31</v>
      </c>
      <c r="F8" s="218">
        <v>21</v>
      </c>
      <c r="G8" s="218">
        <v>5</v>
      </c>
      <c r="H8" s="219">
        <v>6</v>
      </c>
      <c r="I8" s="220" t="s">
        <v>34</v>
      </c>
      <c r="J8" s="221" t="s">
        <v>31</v>
      </c>
      <c r="K8" s="221" t="s">
        <v>69</v>
      </c>
      <c r="L8" s="221">
        <v>4</v>
      </c>
      <c r="M8" s="221" t="s">
        <v>31</v>
      </c>
      <c r="N8" s="222">
        <v>5</v>
      </c>
      <c r="P8" s="205" t="s">
        <v>88</v>
      </c>
      <c r="Q8" s="206" t="s">
        <v>41</v>
      </c>
      <c r="R8" s="207">
        <v>9</v>
      </c>
      <c r="S8" s="205" t="s">
        <v>152</v>
      </c>
      <c r="T8" s="206" t="s">
        <v>85</v>
      </c>
      <c r="U8" s="207">
        <v>8</v>
      </c>
      <c r="V8" s="205" t="s">
        <v>88</v>
      </c>
      <c r="W8" s="206" t="s">
        <v>71</v>
      </c>
      <c r="X8" s="207">
        <v>10</v>
      </c>
      <c r="Y8" s="205" t="s">
        <v>152</v>
      </c>
      <c r="Z8" s="206" t="s">
        <v>97</v>
      </c>
      <c r="AA8" s="207">
        <v>8</v>
      </c>
      <c r="AB8" s="205" t="s">
        <v>152</v>
      </c>
      <c r="AC8" s="206" t="s">
        <v>38</v>
      </c>
      <c r="AD8" s="207">
        <v>8</v>
      </c>
      <c r="AE8" s="191" t="s">
        <v>88</v>
      </c>
      <c r="AF8" s="192" t="s">
        <v>97</v>
      </c>
      <c r="AG8" s="193">
        <v>38</v>
      </c>
      <c r="AH8" s="194">
        <v>3.371475953565506</v>
      </c>
      <c r="AJ8" s="195" t="s">
        <v>106</v>
      </c>
      <c r="AK8" s="195">
        <v>0.34</v>
      </c>
      <c r="AM8" s="2" t="s">
        <v>395</v>
      </c>
    </row>
    <row r="9" spans="1:42" ht="12.75">
      <c r="A9" s="217" t="s">
        <v>39</v>
      </c>
      <c r="B9" s="218" t="s">
        <v>30</v>
      </c>
      <c r="C9" s="218">
        <v>3</v>
      </c>
      <c r="D9" s="218">
        <v>22</v>
      </c>
      <c r="E9" s="218" t="s">
        <v>31</v>
      </c>
      <c r="F9" s="218">
        <v>18</v>
      </c>
      <c r="G9" s="218">
        <v>4</v>
      </c>
      <c r="H9" s="219">
        <v>6</v>
      </c>
      <c r="I9" s="223" t="s">
        <v>53</v>
      </c>
      <c r="J9" s="224" t="s">
        <v>31</v>
      </c>
      <c r="K9" s="224" t="s">
        <v>74</v>
      </c>
      <c r="L9" s="224">
        <v>11</v>
      </c>
      <c r="M9" s="224" t="s">
        <v>31</v>
      </c>
      <c r="N9" s="225">
        <v>10</v>
      </c>
      <c r="P9" s="205" t="s">
        <v>90</v>
      </c>
      <c r="Q9" s="206" t="s">
        <v>97</v>
      </c>
      <c r="R9" s="207">
        <v>8</v>
      </c>
      <c r="S9" s="205" t="s">
        <v>152</v>
      </c>
      <c r="T9" s="206" t="s">
        <v>28</v>
      </c>
      <c r="U9" s="207">
        <v>8</v>
      </c>
      <c r="V9" s="205" t="s">
        <v>90</v>
      </c>
      <c r="W9" s="206" t="s">
        <v>41</v>
      </c>
      <c r="X9" s="207">
        <v>9</v>
      </c>
      <c r="Y9" s="205" t="s">
        <v>90</v>
      </c>
      <c r="Z9" s="206" t="s">
        <v>38</v>
      </c>
      <c r="AA9" s="207">
        <v>7</v>
      </c>
      <c r="AB9" s="205" t="s">
        <v>152</v>
      </c>
      <c r="AC9" s="206" t="s">
        <v>85</v>
      </c>
      <c r="AD9" s="207">
        <v>8</v>
      </c>
      <c r="AE9" s="191" t="s">
        <v>152</v>
      </c>
      <c r="AF9" s="192" t="s">
        <v>53</v>
      </c>
      <c r="AG9" s="193">
        <v>38</v>
      </c>
      <c r="AH9" s="194">
        <v>3.371475953565506</v>
      </c>
      <c r="AJ9" s="195" t="s">
        <v>387</v>
      </c>
      <c r="AK9" s="195">
        <v>0.019999999999999574</v>
      </c>
      <c r="AM9" s="2" t="s">
        <v>396</v>
      </c>
      <c r="AO9" s="2" t="s">
        <v>31</v>
      </c>
      <c r="AP9" s="173" t="s">
        <v>394</v>
      </c>
    </row>
    <row r="10" spans="1:42" ht="12.75">
      <c r="A10" s="217" t="s">
        <v>45</v>
      </c>
      <c r="B10" s="218" t="s">
        <v>387</v>
      </c>
      <c r="C10" s="218">
        <v>3</v>
      </c>
      <c r="D10" s="218">
        <v>22</v>
      </c>
      <c r="E10" s="218" t="s">
        <v>31</v>
      </c>
      <c r="F10" s="218">
        <v>23</v>
      </c>
      <c r="G10" s="218">
        <v>-1</v>
      </c>
      <c r="H10" s="219">
        <v>3</v>
      </c>
      <c r="I10" s="226" t="s">
        <v>41</v>
      </c>
      <c r="J10" s="227" t="s">
        <v>31</v>
      </c>
      <c r="K10" s="227" t="s">
        <v>38</v>
      </c>
      <c r="L10" s="227">
        <v>5</v>
      </c>
      <c r="M10" s="227" t="s">
        <v>31</v>
      </c>
      <c r="N10" s="228">
        <v>9</v>
      </c>
      <c r="P10" s="205" t="s">
        <v>152</v>
      </c>
      <c r="Q10" s="206" t="s">
        <v>71</v>
      </c>
      <c r="R10" s="207">
        <v>8</v>
      </c>
      <c r="S10" s="205" t="s">
        <v>152</v>
      </c>
      <c r="T10" s="206" t="s">
        <v>51</v>
      </c>
      <c r="U10" s="207">
        <v>8</v>
      </c>
      <c r="V10" s="205" t="s">
        <v>152</v>
      </c>
      <c r="W10" s="206" t="s">
        <v>38</v>
      </c>
      <c r="X10" s="207">
        <v>9</v>
      </c>
      <c r="Y10" s="205" t="s">
        <v>152</v>
      </c>
      <c r="Z10" s="206" t="s">
        <v>41</v>
      </c>
      <c r="AA10" s="207">
        <v>7</v>
      </c>
      <c r="AB10" s="205" t="s">
        <v>152</v>
      </c>
      <c r="AC10" s="206" t="s">
        <v>75</v>
      </c>
      <c r="AD10" s="207">
        <v>8</v>
      </c>
      <c r="AE10" s="191" t="s">
        <v>91</v>
      </c>
      <c r="AF10" s="192" t="s">
        <v>51</v>
      </c>
      <c r="AG10" s="193">
        <v>37</v>
      </c>
      <c r="AH10" s="194">
        <v>3.282752902155887</v>
      </c>
      <c r="AJ10" s="195" t="s">
        <v>97</v>
      </c>
      <c r="AK10" s="195">
        <v>-0.629999999999999</v>
      </c>
      <c r="AM10" s="2" t="s">
        <v>397</v>
      </c>
      <c r="AO10" s="2" t="s">
        <v>31</v>
      </c>
      <c r="AP10" s="173" t="s">
        <v>398</v>
      </c>
    </row>
    <row r="11" spans="1:42" ht="12.75">
      <c r="A11" s="217" t="s">
        <v>50</v>
      </c>
      <c r="B11" s="218" t="s">
        <v>74</v>
      </c>
      <c r="C11" s="218">
        <v>3</v>
      </c>
      <c r="D11" s="218">
        <v>19</v>
      </c>
      <c r="E11" s="218" t="s">
        <v>31</v>
      </c>
      <c r="F11" s="218">
        <v>27</v>
      </c>
      <c r="G11" s="218">
        <v>-8</v>
      </c>
      <c r="H11" s="219">
        <v>3</v>
      </c>
      <c r="P11" s="205" t="s">
        <v>152</v>
      </c>
      <c r="Q11" s="206" t="s">
        <v>30</v>
      </c>
      <c r="R11" s="207">
        <v>8</v>
      </c>
      <c r="S11" s="205" t="s">
        <v>153</v>
      </c>
      <c r="T11" s="206" t="s">
        <v>43</v>
      </c>
      <c r="U11" s="207">
        <v>7</v>
      </c>
      <c r="V11" s="205" t="s">
        <v>153</v>
      </c>
      <c r="W11" s="206" t="s">
        <v>97</v>
      </c>
      <c r="X11" s="207">
        <v>8</v>
      </c>
      <c r="Y11" s="205" t="s">
        <v>153</v>
      </c>
      <c r="Z11" s="206" t="s">
        <v>51</v>
      </c>
      <c r="AA11" s="207">
        <v>6</v>
      </c>
      <c r="AB11" s="205" t="s">
        <v>152</v>
      </c>
      <c r="AC11" s="206" t="s">
        <v>106</v>
      </c>
      <c r="AD11" s="207">
        <v>8</v>
      </c>
      <c r="AE11" s="191" t="s">
        <v>153</v>
      </c>
      <c r="AF11" s="192" t="s">
        <v>74</v>
      </c>
      <c r="AG11" s="193">
        <v>36</v>
      </c>
      <c r="AH11" s="194">
        <v>3.1940298507462686</v>
      </c>
      <c r="AJ11" s="195" t="s">
        <v>85</v>
      </c>
      <c r="AK11" s="195">
        <v>-1.43</v>
      </c>
      <c r="AM11" s="2" t="s">
        <v>399</v>
      </c>
      <c r="AO11" s="2" t="s">
        <v>31</v>
      </c>
      <c r="AP11" s="173" t="s">
        <v>392</v>
      </c>
    </row>
    <row r="12" spans="1:39" ht="12.75">
      <c r="A12" s="211"/>
      <c r="B12" s="212"/>
      <c r="C12" s="212"/>
      <c r="D12" s="212"/>
      <c r="E12" s="212"/>
      <c r="F12" s="212"/>
      <c r="G12" s="212"/>
      <c r="H12" s="213"/>
      <c r="I12" s="229" t="s">
        <v>43</v>
      </c>
      <c r="J12" s="230" t="s">
        <v>31</v>
      </c>
      <c r="K12" s="230" t="s">
        <v>71</v>
      </c>
      <c r="L12" s="230">
        <v>10</v>
      </c>
      <c r="M12" s="230" t="s">
        <v>31</v>
      </c>
      <c r="N12" s="231">
        <v>8</v>
      </c>
      <c r="P12" s="205" t="s">
        <v>152</v>
      </c>
      <c r="Q12" s="206" t="s">
        <v>53</v>
      </c>
      <c r="R12" s="207">
        <v>8</v>
      </c>
      <c r="S12" s="205" t="s">
        <v>154</v>
      </c>
      <c r="T12" s="206" t="s">
        <v>75</v>
      </c>
      <c r="U12" s="207">
        <v>6</v>
      </c>
      <c r="V12" s="205" t="s">
        <v>152</v>
      </c>
      <c r="W12" s="206" t="s">
        <v>75</v>
      </c>
      <c r="X12" s="207">
        <v>8</v>
      </c>
      <c r="Y12" s="205" t="s">
        <v>152</v>
      </c>
      <c r="Z12" s="206" t="s">
        <v>75</v>
      </c>
      <c r="AA12" s="207">
        <v>6</v>
      </c>
      <c r="AB12" s="205" t="s">
        <v>154</v>
      </c>
      <c r="AC12" s="206" t="s">
        <v>51</v>
      </c>
      <c r="AD12" s="207">
        <v>7</v>
      </c>
      <c r="AE12" s="191" t="s">
        <v>152</v>
      </c>
      <c r="AF12" s="192" t="s">
        <v>85</v>
      </c>
      <c r="AG12" s="193">
        <v>36</v>
      </c>
      <c r="AH12" s="194">
        <v>3.1940298507462686</v>
      </c>
      <c r="AJ12" s="195" t="s">
        <v>74</v>
      </c>
      <c r="AK12" s="195">
        <v>-3.31</v>
      </c>
      <c r="AM12" s="2" t="s">
        <v>400</v>
      </c>
    </row>
    <row r="13" spans="1:42" ht="12.75">
      <c r="A13" s="232" t="s">
        <v>29</v>
      </c>
      <c r="B13" s="233" t="s">
        <v>71</v>
      </c>
      <c r="C13" s="233">
        <v>3</v>
      </c>
      <c r="D13" s="233">
        <v>27</v>
      </c>
      <c r="E13" s="233" t="s">
        <v>31</v>
      </c>
      <c r="F13" s="233">
        <v>19</v>
      </c>
      <c r="G13" s="233">
        <v>8</v>
      </c>
      <c r="H13" s="234">
        <v>9</v>
      </c>
      <c r="I13" s="235" t="s">
        <v>106</v>
      </c>
      <c r="J13" s="236" t="s">
        <v>31</v>
      </c>
      <c r="K13" s="236" t="s">
        <v>28</v>
      </c>
      <c r="L13" s="236">
        <v>8</v>
      </c>
      <c r="M13" s="236" t="s">
        <v>31</v>
      </c>
      <c r="N13" s="237">
        <v>10</v>
      </c>
      <c r="P13" s="205" t="s">
        <v>152</v>
      </c>
      <c r="Q13" s="206" t="s">
        <v>51</v>
      </c>
      <c r="R13" s="207">
        <v>8</v>
      </c>
      <c r="S13" s="205" t="s">
        <v>152</v>
      </c>
      <c r="T13" s="206" t="s">
        <v>106</v>
      </c>
      <c r="U13" s="207">
        <v>6</v>
      </c>
      <c r="V13" s="205" t="s">
        <v>152</v>
      </c>
      <c r="W13" s="206" t="s">
        <v>51</v>
      </c>
      <c r="X13" s="207">
        <v>8</v>
      </c>
      <c r="Y13" s="205" t="s">
        <v>152</v>
      </c>
      <c r="Z13" s="206" t="s">
        <v>69</v>
      </c>
      <c r="AA13" s="207">
        <v>6</v>
      </c>
      <c r="AB13" s="205" t="s">
        <v>155</v>
      </c>
      <c r="AC13" s="206" t="s">
        <v>97</v>
      </c>
      <c r="AD13" s="207">
        <v>6</v>
      </c>
      <c r="AE13" s="191" t="s">
        <v>152</v>
      </c>
      <c r="AF13" s="192" t="s">
        <v>69</v>
      </c>
      <c r="AG13" s="193">
        <v>36</v>
      </c>
      <c r="AH13" s="194">
        <v>3.1940298507462686</v>
      </c>
      <c r="AJ13" s="195" t="s">
        <v>30</v>
      </c>
      <c r="AK13" s="195">
        <v>-4.6</v>
      </c>
      <c r="AM13" s="2" t="s">
        <v>401</v>
      </c>
      <c r="AO13" s="2" t="s">
        <v>31</v>
      </c>
      <c r="AP13" s="173" t="s">
        <v>390</v>
      </c>
    </row>
    <row r="14" spans="1:42" ht="12.75">
      <c r="A14" s="232" t="s">
        <v>39</v>
      </c>
      <c r="B14" s="233" t="s">
        <v>75</v>
      </c>
      <c r="C14" s="233">
        <v>3</v>
      </c>
      <c r="D14" s="233">
        <v>22</v>
      </c>
      <c r="E14" s="233" t="s">
        <v>31</v>
      </c>
      <c r="F14" s="233">
        <v>18</v>
      </c>
      <c r="G14" s="233">
        <v>4</v>
      </c>
      <c r="H14" s="234">
        <v>4</v>
      </c>
      <c r="I14" s="238" t="s">
        <v>85</v>
      </c>
      <c r="J14" s="239" t="s">
        <v>31</v>
      </c>
      <c r="K14" s="239" t="s">
        <v>97</v>
      </c>
      <c r="L14" s="239">
        <v>6</v>
      </c>
      <c r="M14" s="239" t="s">
        <v>31</v>
      </c>
      <c r="N14" s="240">
        <v>8</v>
      </c>
      <c r="P14" s="205" t="s">
        <v>152</v>
      </c>
      <c r="Q14" s="206" t="s">
        <v>106</v>
      </c>
      <c r="R14" s="207">
        <v>8</v>
      </c>
      <c r="S14" s="205" t="s">
        <v>156</v>
      </c>
      <c r="T14" s="206" t="s">
        <v>41</v>
      </c>
      <c r="U14" s="207">
        <v>5</v>
      </c>
      <c r="V14" s="205" t="s">
        <v>156</v>
      </c>
      <c r="W14" s="206" t="s">
        <v>53</v>
      </c>
      <c r="X14" s="207">
        <v>7</v>
      </c>
      <c r="Y14" s="205" t="s">
        <v>152</v>
      </c>
      <c r="Z14" s="206" t="s">
        <v>34</v>
      </c>
      <c r="AA14" s="207">
        <v>6</v>
      </c>
      <c r="AB14" s="205" t="s">
        <v>156</v>
      </c>
      <c r="AC14" s="206" t="s">
        <v>387</v>
      </c>
      <c r="AD14" s="207">
        <v>5</v>
      </c>
      <c r="AE14" s="191" t="s">
        <v>156</v>
      </c>
      <c r="AF14" s="192" t="s">
        <v>387</v>
      </c>
      <c r="AG14" s="193">
        <v>34</v>
      </c>
      <c r="AH14" s="194">
        <v>3.0165837479270317</v>
      </c>
      <c r="AJ14" s="195" t="s">
        <v>69</v>
      </c>
      <c r="AK14" s="195">
        <v>-4.76</v>
      </c>
      <c r="AM14" s="2" t="s">
        <v>402</v>
      </c>
      <c r="AO14" s="2" t="s">
        <v>31</v>
      </c>
      <c r="AP14" s="173" t="s">
        <v>403</v>
      </c>
    </row>
    <row r="15" spans="1:42" ht="12.75">
      <c r="A15" s="232" t="s">
        <v>45</v>
      </c>
      <c r="B15" s="233" t="s">
        <v>34</v>
      </c>
      <c r="C15" s="233">
        <v>3</v>
      </c>
      <c r="D15" s="233">
        <v>21</v>
      </c>
      <c r="E15" s="233" t="s">
        <v>31</v>
      </c>
      <c r="F15" s="233">
        <v>24</v>
      </c>
      <c r="G15" s="233">
        <v>-3</v>
      </c>
      <c r="H15" s="234">
        <v>4</v>
      </c>
      <c r="I15" s="235" t="s">
        <v>30</v>
      </c>
      <c r="J15" s="236" t="s">
        <v>31</v>
      </c>
      <c r="K15" s="236" t="s">
        <v>75</v>
      </c>
      <c r="L15" s="236">
        <v>8</v>
      </c>
      <c r="M15" s="236" t="s">
        <v>31</v>
      </c>
      <c r="N15" s="237">
        <v>11</v>
      </c>
      <c r="P15" s="205" t="s">
        <v>157</v>
      </c>
      <c r="Q15" s="206" t="s">
        <v>74</v>
      </c>
      <c r="R15" s="207">
        <v>7</v>
      </c>
      <c r="S15" s="205" t="s">
        <v>152</v>
      </c>
      <c r="T15" s="206" t="s">
        <v>387</v>
      </c>
      <c r="U15" s="207">
        <v>5</v>
      </c>
      <c r="V15" s="205" t="s">
        <v>157</v>
      </c>
      <c r="W15" s="206" t="s">
        <v>74</v>
      </c>
      <c r="X15" s="207">
        <v>6</v>
      </c>
      <c r="Y15" s="205" t="s">
        <v>157</v>
      </c>
      <c r="Z15" s="206" t="s">
        <v>106</v>
      </c>
      <c r="AA15" s="207">
        <v>5</v>
      </c>
      <c r="AB15" s="205" t="s">
        <v>157</v>
      </c>
      <c r="AC15" s="206" t="s">
        <v>34</v>
      </c>
      <c r="AD15" s="207">
        <v>4</v>
      </c>
      <c r="AE15" s="191" t="s">
        <v>152</v>
      </c>
      <c r="AF15" s="192" t="s">
        <v>30</v>
      </c>
      <c r="AG15" s="193">
        <v>34</v>
      </c>
      <c r="AH15" s="194">
        <v>3.0165837479270317</v>
      </c>
      <c r="AJ15" s="195" t="s">
        <v>38</v>
      </c>
      <c r="AK15" s="195">
        <v>-5.3</v>
      </c>
      <c r="AM15" s="2" t="s">
        <v>404</v>
      </c>
      <c r="AO15" s="2" t="s">
        <v>31</v>
      </c>
      <c r="AP15" s="173" t="s">
        <v>405</v>
      </c>
    </row>
    <row r="16" spans="1:37" ht="12.75">
      <c r="A16" s="232" t="s">
        <v>50</v>
      </c>
      <c r="B16" s="233" t="s">
        <v>41</v>
      </c>
      <c r="C16" s="233">
        <v>3</v>
      </c>
      <c r="D16" s="233">
        <v>18</v>
      </c>
      <c r="E16" s="233" t="s">
        <v>31</v>
      </c>
      <c r="F16" s="233">
        <v>27</v>
      </c>
      <c r="G16" s="233">
        <v>-9</v>
      </c>
      <c r="H16" s="234">
        <v>0</v>
      </c>
      <c r="I16" s="241" t="s">
        <v>51</v>
      </c>
      <c r="J16" s="242" t="s">
        <v>31</v>
      </c>
      <c r="K16" s="242" t="s">
        <v>69</v>
      </c>
      <c r="L16" s="242">
        <v>8</v>
      </c>
      <c r="M16" s="242" t="s">
        <v>31</v>
      </c>
      <c r="N16" s="243">
        <v>10</v>
      </c>
      <c r="P16" s="205" t="s">
        <v>152</v>
      </c>
      <c r="Q16" s="206" t="s">
        <v>34</v>
      </c>
      <c r="R16" s="207">
        <v>7</v>
      </c>
      <c r="S16" s="205" t="s">
        <v>152</v>
      </c>
      <c r="T16" s="206" t="s">
        <v>69</v>
      </c>
      <c r="U16" s="207">
        <v>5</v>
      </c>
      <c r="V16" s="205" t="s">
        <v>152</v>
      </c>
      <c r="W16" s="206" t="s">
        <v>69</v>
      </c>
      <c r="X16" s="207">
        <v>6</v>
      </c>
      <c r="Y16" s="205" t="s">
        <v>152</v>
      </c>
      <c r="Z16" s="206" t="s">
        <v>387</v>
      </c>
      <c r="AA16" s="207">
        <v>5</v>
      </c>
      <c r="AB16" s="205" t="s">
        <v>158</v>
      </c>
      <c r="AC16" s="206" t="s">
        <v>30</v>
      </c>
      <c r="AD16" s="207">
        <v>3</v>
      </c>
      <c r="AE16" s="191" t="s">
        <v>158</v>
      </c>
      <c r="AF16" s="192" t="s">
        <v>41</v>
      </c>
      <c r="AG16" s="193">
        <v>32</v>
      </c>
      <c r="AH16" s="194">
        <v>2.8391376451077943</v>
      </c>
      <c r="AJ16" s="195" t="s">
        <v>34</v>
      </c>
      <c r="AK16" s="195">
        <v>-6.28</v>
      </c>
    </row>
    <row r="17" spans="1:39" ht="12.75">
      <c r="A17" s="211"/>
      <c r="B17" s="212"/>
      <c r="C17" s="212"/>
      <c r="D17" s="212"/>
      <c r="E17" s="212"/>
      <c r="F17" s="212"/>
      <c r="G17" s="212"/>
      <c r="H17" s="213"/>
      <c r="I17" s="244" t="s">
        <v>387</v>
      </c>
      <c r="J17" s="245" t="s">
        <v>31</v>
      </c>
      <c r="K17" s="245" t="s">
        <v>34</v>
      </c>
      <c r="L17" s="245">
        <v>8</v>
      </c>
      <c r="M17" s="245" t="s">
        <v>406</v>
      </c>
      <c r="N17" s="246">
        <v>7</v>
      </c>
      <c r="P17" s="205" t="s">
        <v>152</v>
      </c>
      <c r="Q17" s="206" t="s">
        <v>387</v>
      </c>
      <c r="R17" s="207">
        <v>7</v>
      </c>
      <c r="S17" s="205" t="s">
        <v>159</v>
      </c>
      <c r="T17" s="206" t="s">
        <v>34</v>
      </c>
      <c r="U17" s="207">
        <v>4</v>
      </c>
      <c r="V17" s="205" t="s">
        <v>159</v>
      </c>
      <c r="W17" s="206" t="s">
        <v>43</v>
      </c>
      <c r="X17" s="207">
        <v>5</v>
      </c>
      <c r="Y17" s="205" t="s">
        <v>152</v>
      </c>
      <c r="Z17" s="206" t="s">
        <v>74</v>
      </c>
      <c r="AA17" s="207">
        <v>5</v>
      </c>
      <c r="AB17" s="205" t="s">
        <v>159</v>
      </c>
      <c r="AC17" s="206" t="s">
        <v>41</v>
      </c>
      <c r="AD17" s="207">
        <v>2</v>
      </c>
      <c r="AE17" s="191" t="s">
        <v>152</v>
      </c>
      <c r="AF17" s="192" t="s">
        <v>34</v>
      </c>
      <c r="AG17" s="193">
        <v>32</v>
      </c>
      <c r="AH17" s="194">
        <v>2.8391376451077943</v>
      </c>
      <c r="AJ17" s="195" t="s">
        <v>51</v>
      </c>
      <c r="AK17" s="195">
        <v>-6.72</v>
      </c>
      <c r="AM17" s="2" t="s">
        <v>407</v>
      </c>
    </row>
    <row r="18" spans="1:42" ht="12.75">
      <c r="A18" s="247" t="s">
        <v>29</v>
      </c>
      <c r="B18" s="248" t="s">
        <v>28</v>
      </c>
      <c r="C18" s="248">
        <v>3</v>
      </c>
      <c r="D18" s="248">
        <v>31</v>
      </c>
      <c r="E18" s="248" t="s">
        <v>31</v>
      </c>
      <c r="F18" s="248">
        <v>21</v>
      </c>
      <c r="G18" s="248">
        <v>10</v>
      </c>
      <c r="H18" s="249">
        <v>9</v>
      </c>
      <c r="I18" s="241" t="s">
        <v>53</v>
      </c>
      <c r="J18" s="242" t="s">
        <v>31</v>
      </c>
      <c r="K18" s="242" t="s">
        <v>38</v>
      </c>
      <c r="L18" s="242">
        <v>8</v>
      </c>
      <c r="M18" s="242" t="s">
        <v>31</v>
      </c>
      <c r="N18" s="243">
        <v>10</v>
      </c>
      <c r="P18" s="250" t="s">
        <v>160</v>
      </c>
      <c r="Q18" s="251" t="s">
        <v>85</v>
      </c>
      <c r="R18" s="252">
        <v>6</v>
      </c>
      <c r="S18" s="250" t="s">
        <v>152</v>
      </c>
      <c r="T18" s="251" t="s">
        <v>30</v>
      </c>
      <c r="U18" s="252">
        <v>4</v>
      </c>
      <c r="V18" s="250" t="s">
        <v>152</v>
      </c>
      <c r="W18" s="251" t="s">
        <v>106</v>
      </c>
      <c r="X18" s="252">
        <v>5</v>
      </c>
      <c r="Y18" s="250" t="s">
        <v>160</v>
      </c>
      <c r="Z18" s="251" t="s">
        <v>85</v>
      </c>
      <c r="AA18" s="252">
        <v>3</v>
      </c>
      <c r="AB18" s="250" t="s">
        <v>152</v>
      </c>
      <c r="AC18" s="251" t="s">
        <v>53</v>
      </c>
      <c r="AD18" s="252">
        <v>2</v>
      </c>
      <c r="AE18" s="253" t="s">
        <v>152</v>
      </c>
      <c r="AF18" s="254" t="s">
        <v>106</v>
      </c>
      <c r="AG18" s="255">
        <v>32</v>
      </c>
      <c r="AH18" s="256">
        <v>2.8391376451077943</v>
      </c>
      <c r="AJ18" s="195" t="s">
        <v>41</v>
      </c>
      <c r="AK18" s="195">
        <v>-7.16</v>
      </c>
      <c r="AM18" s="2" t="s">
        <v>408</v>
      </c>
      <c r="AO18" s="2" t="s">
        <v>31</v>
      </c>
      <c r="AP18" s="173" t="s">
        <v>409</v>
      </c>
    </row>
    <row r="19" spans="1:42" ht="12.75">
      <c r="A19" s="247" t="s">
        <v>39</v>
      </c>
      <c r="B19" s="248" t="s">
        <v>97</v>
      </c>
      <c r="C19" s="248">
        <v>3</v>
      </c>
      <c r="D19" s="248">
        <v>22</v>
      </c>
      <c r="E19" s="248" t="s">
        <v>31</v>
      </c>
      <c r="F19" s="248">
        <v>25</v>
      </c>
      <c r="G19" s="248">
        <v>-3</v>
      </c>
      <c r="H19" s="249">
        <v>6</v>
      </c>
      <c r="I19" s="244" t="s">
        <v>74</v>
      </c>
      <c r="J19" s="245" t="s">
        <v>31</v>
      </c>
      <c r="K19" s="245" t="s">
        <v>41</v>
      </c>
      <c r="L19" s="245">
        <v>7</v>
      </c>
      <c r="M19" s="245" t="s">
        <v>31</v>
      </c>
      <c r="N19" s="246">
        <v>9</v>
      </c>
      <c r="S19" s="257"/>
      <c r="T19" s="257"/>
      <c r="U19" s="257"/>
      <c r="V19" s="257"/>
      <c r="W19" s="257"/>
      <c r="X19" s="257"/>
      <c r="Y19" s="257"/>
      <c r="Z19" s="257"/>
      <c r="AA19" s="257"/>
      <c r="AE19" s="258"/>
      <c r="AF19" s="259" t="s">
        <v>410</v>
      </c>
      <c r="AG19" s="259">
        <v>603</v>
      </c>
      <c r="AH19" s="260"/>
      <c r="AK19" s="261"/>
      <c r="AM19" s="2" t="s">
        <v>411</v>
      </c>
      <c r="AO19" s="2" t="s">
        <v>31</v>
      </c>
      <c r="AP19" s="173" t="s">
        <v>403</v>
      </c>
    </row>
    <row r="20" spans="1:42" ht="12.75">
      <c r="A20" s="247" t="s">
        <v>45</v>
      </c>
      <c r="B20" s="248" t="s">
        <v>69</v>
      </c>
      <c r="C20" s="248">
        <v>3</v>
      </c>
      <c r="D20" s="248">
        <v>21</v>
      </c>
      <c r="E20" s="248" t="s">
        <v>31</v>
      </c>
      <c r="F20" s="248">
        <v>24</v>
      </c>
      <c r="G20" s="248">
        <v>-3</v>
      </c>
      <c r="H20" s="249">
        <v>3</v>
      </c>
      <c r="AM20" s="2" t="s">
        <v>412</v>
      </c>
      <c r="AO20" s="2" t="s">
        <v>31</v>
      </c>
      <c r="AP20" s="173" t="s">
        <v>392</v>
      </c>
    </row>
    <row r="21" spans="1:42" ht="12.75">
      <c r="A21" s="262" t="s">
        <v>50</v>
      </c>
      <c r="B21" s="263" t="s">
        <v>38</v>
      </c>
      <c r="C21" s="263">
        <v>3</v>
      </c>
      <c r="D21" s="263">
        <v>24</v>
      </c>
      <c r="E21" s="263" t="s">
        <v>31</v>
      </c>
      <c r="F21" s="263">
        <v>28</v>
      </c>
      <c r="G21" s="263">
        <v>-4</v>
      </c>
      <c r="H21" s="264">
        <v>0</v>
      </c>
      <c r="AM21" s="2" t="s">
        <v>413</v>
      </c>
      <c r="AO21" s="2" t="s">
        <v>31</v>
      </c>
      <c r="AP21" s="173" t="s">
        <v>392</v>
      </c>
    </row>
    <row r="22" spans="39:42" ht="12.75">
      <c r="AM22" s="2" t="s">
        <v>414</v>
      </c>
      <c r="AO22" s="2" t="s">
        <v>31</v>
      </c>
      <c r="AP22" s="173" t="s">
        <v>392</v>
      </c>
    </row>
    <row r="24" spans="1:42" ht="12.75">
      <c r="A24" s="172" t="s">
        <v>415</v>
      </c>
      <c r="B24" s="172" t="s">
        <v>416</v>
      </c>
      <c r="AM24" s="2" t="s">
        <v>417</v>
      </c>
      <c r="AO24" s="173">
        <v>8</v>
      </c>
      <c r="AP24" s="173" t="s">
        <v>418</v>
      </c>
    </row>
    <row r="25" spans="39:42" ht="12.75">
      <c r="AM25" s="2" t="s">
        <v>419</v>
      </c>
      <c r="AN25" s="265"/>
      <c r="AO25" s="173" t="s">
        <v>420</v>
      </c>
      <c r="AP25" s="173" t="s">
        <v>421</v>
      </c>
    </row>
    <row r="26" spans="39:42" ht="12.75">
      <c r="AM26" s="2" t="s">
        <v>422</v>
      </c>
      <c r="AN26" s="265"/>
      <c r="AO26" s="173" t="s">
        <v>423</v>
      </c>
      <c r="AP26" s="173" t="s">
        <v>424</v>
      </c>
    </row>
    <row r="27" spans="39:42" ht="12.75">
      <c r="AM27" s="2" t="s">
        <v>425</v>
      </c>
      <c r="AO27" s="173" t="s">
        <v>423</v>
      </c>
      <c r="AP27" s="173" t="s">
        <v>426</v>
      </c>
    </row>
    <row r="28" spans="39:42" ht="12.75">
      <c r="AM28" s="2" t="s">
        <v>427</v>
      </c>
      <c r="AN28" s="265"/>
      <c r="AO28" s="173" t="s">
        <v>428</v>
      </c>
      <c r="AP28" s="173" t="s">
        <v>429</v>
      </c>
    </row>
    <row r="29" spans="39:42" ht="12.75">
      <c r="AM29" s="2" t="s">
        <v>430</v>
      </c>
      <c r="AN29" s="265"/>
      <c r="AO29" s="173" t="s">
        <v>428</v>
      </c>
      <c r="AP29" s="173" t="s">
        <v>431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64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8.16015625" style="0" customWidth="1"/>
    <col min="2" max="2" width="11.5" style="0" customWidth="1"/>
    <col min="3" max="3" width="9.5" style="0" customWidth="1"/>
    <col min="4" max="4" width="5.5" style="0" customWidth="1"/>
    <col min="5" max="5" width="2.5" style="0" customWidth="1"/>
    <col min="6" max="6" width="5.5" style="0" customWidth="1"/>
    <col min="7" max="7" width="5" style="0" customWidth="1"/>
    <col min="8" max="8" width="10" style="0" customWidth="1"/>
    <col min="10" max="10" width="46.66015625" style="0" customWidth="1"/>
    <col min="11" max="11" width="110.5" style="0" customWidth="1"/>
    <col min="12" max="12" width="2.66015625" style="0" customWidth="1"/>
    <col min="13" max="13" width="7.83203125" style="0" customWidth="1"/>
    <col min="14" max="14" width="5.33203125" style="97" customWidth="1"/>
    <col min="15" max="15" width="7.33203125" style="97" customWidth="1"/>
    <col min="16" max="16" width="2.66015625" style="97" customWidth="1"/>
    <col min="17" max="17" width="7.16015625" style="97" customWidth="1"/>
    <col min="18" max="18" width="5.5" style="97" customWidth="1"/>
    <col min="19" max="19" width="7.16015625" style="97" customWidth="1"/>
    <col min="20" max="20" width="2.66015625" style="97" customWidth="1"/>
    <col min="21" max="21" width="7.16015625" style="97" customWidth="1"/>
    <col min="22" max="22" width="5.5" style="97" customWidth="1"/>
    <col min="23" max="23" width="7.16015625" style="97" customWidth="1"/>
    <col min="24" max="24" width="2.66015625" style="97" customWidth="1"/>
    <col min="25" max="25" width="7.16015625" style="97" customWidth="1"/>
    <col min="26" max="26" width="5.83203125" style="97" customWidth="1"/>
    <col min="27" max="27" width="7.16015625" style="97" customWidth="1"/>
    <col min="28" max="28" width="2.66015625" style="97" customWidth="1"/>
    <col min="29" max="29" width="7.16015625" style="97" customWidth="1"/>
    <col min="30" max="30" width="5.33203125" style="97" customWidth="1"/>
    <col min="31" max="31" width="7.16015625" style="97" customWidth="1"/>
    <col min="32" max="32" width="2.66015625" style="97" customWidth="1"/>
    <col min="33" max="33" width="7.16015625" style="97" customWidth="1"/>
    <col min="34" max="34" width="5.33203125" style="97" customWidth="1"/>
    <col min="35" max="35" width="7.16015625" style="97" customWidth="1"/>
    <col min="36" max="36" width="2.66015625" style="97" customWidth="1"/>
    <col min="37" max="37" width="7.16015625" style="97" customWidth="1"/>
    <col min="38" max="38" width="5.83203125" style="97" customWidth="1"/>
    <col min="39" max="39" width="7.16015625" style="97" customWidth="1"/>
    <col min="40" max="40" width="2.66015625" style="97" customWidth="1"/>
    <col min="41" max="41" width="7.16015625" style="97" customWidth="1"/>
    <col min="42" max="42" width="5.5" style="97" customWidth="1"/>
    <col min="43" max="43" width="2.16015625" style="97" customWidth="1"/>
    <col min="44" max="44" width="8.16015625" style="97" customWidth="1"/>
    <col min="45" max="45" width="2.66015625" style="97" customWidth="1"/>
    <col min="46" max="46" width="7.16015625" style="97" customWidth="1"/>
    <col min="47" max="47" width="7.5" style="97" customWidth="1"/>
    <col min="48" max="48" width="2.16015625" style="97" customWidth="1"/>
    <col min="49" max="49" width="5.5" style="97" customWidth="1"/>
  </cols>
  <sheetData>
    <row r="1" ht="12.75">
      <c r="A1" s="172" t="s">
        <v>378</v>
      </c>
    </row>
    <row r="2" spans="1:13" ht="12.75">
      <c r="A2" s="138" t="s">
        <v>18</v>
      </c>
      <c r="B2" s="139" t="s">
        <v>19</v>
      </c>
      <c r="C2" s="139" t="s">
        <v>20</v>
      </c>
      <c r="D2" s="140" t="s">
        <v>21</v>
      </c>
      <c r="E2" s="140"/>
      <c r="F2" s="140"/>
      <c r="G2" s="139" t="s">
        <v>22</v>
      </c>
      <c r="H2" s="141" t="s">
        <v>23</v>
      </c>
      <c r="J2" t="s">
        <v>193</v>
      </c>
      <c r="K2" s="2"/>
      <c r="L2" s="2"/>
      <c r="M2" s="2"/>
    </row>
    <row r="3" spans="1:13" ht="12.75">
      <c r="A3" s="142" t="s">
        <v>29</v>
      </c>
      <c r="B3" s="143" t="s">
        <v>85</v>
      </c>
      <c r="C3" s="143">
        <v>15</v>
      </c>
      <c r="D3" s="143">
        <v>113</v>
      </c>
      <c r="E3" s="143" t="s">
        <v>31</v>
      </c>
      <c r="F3" s="143">
        <v>97</v>
      </c>
      <c r="G3" s="143">
        <v>16</v>
      </c>
      <c r="H3" s="144">
        <v>29</v>
      </c>
      <c r="J3" t="s">
        <v>194</v>
      </c>
      <c r="K3" s="2"/>
      <c r="L3" s="2"/>
      <c r="M3" s="2"/>
    </row>
    <row r="4" spans="1:13" ht="12.75">
      <c r="A4" s="145" t="s">
        <v>39</v>
      </c>
      <c r="B4" s="146" t="s">
        <v>51</v>
      </c>
      <c r="C4" s="146">
        <v>15</v>
      </c>
      <c r="D4" s="146">
        <v>130</v>
      </c>
      <c r="E4" s="146" t="s">
        <v>31</v>
      </c>
      <c r="F4" s="146">
        <v>108</v>
      </c>
      <c r="G4" s="146">
        <v>22</v>
      </c>
      <c r="H4" s="147">
        <v>27</v>
      </c>
      <c r="J4" t="s">
        <v>195</v>
      </c>
      <c r="K4" s="2"/>
      <c r="L4" s="2"/>
      <c r="M4" s="2"/>
    </row>
    <row r="5" spans="1:13" ht="12.75">
      <c r="A5" s="145" t="s">
        <v>45</v>
      </c>
      <c r="B5" s="146" t="s">
        <v>196</v>
      </c>
      <c r="C5" s="146">
        <v>15</v>
      </c>
      <c r="D5" s="146">
        <v>104</v>
      </c>
      <c r="E5" s="146" t="s">
        <v>31</v>
      </c>
      <c r="F5" s="146">
        <v>94</v>
      </c>
      <c r="G5" s="146">
        <v>10</v>
      </c>
      <c r="H5" s="147">
        <v>27</v>
      </c>
      <c r="J5" t="s">
        <v>197</v>
      </c>
      <c r="K5" s="2"/>
      <c r="L5" s="2"/>
      <c r="M5" s="2"/>
    </row>
    <row r="6" spans="1:13" ht="12.75">
      <c r="A6" s="145" t="s">
        <v>50</v>
      </c>
      <c r="B6" s="146" t="s">
        <v>28</v>
      </c>
      <c r="C6" s="146">
        <v>15</v>
      </c>
      <c r="D6" s="146">
        <v>98</v>
      </c>
      <c r="E6" s="146" t="s">
        <v>31</v>
      </c>
      <c r="F6" s="146">
        <v>94</v>
      </c>
      <c r="G6" s="146">
        <v>4</v>
      </c>
      <c r="H6" s="147">
        <v>27</v>
      </c>
      <c r="J6" t="s">
        <v>198</v>
      </c>
      <c r="K6" s="2"/>
      <c r="L6" s="2"/>
      <c r="M6" s="2"/>
    </row>
    <row r="7" spans="1:13" ht="12.75">
      <c r="A7" s="148" t="s">
        <v>87</v>
      </c>
      <c r="B7" s="149" t="s">
        <v>199</v>
      </c>
      <c r="C7" s="149">
        <v>15</v>
      </c>
      <c r="D7" s="149">
        <v>117</v>
      </c>
      <c r="E7" s="149" t="s">
        <v>31</v>
      </c>
      <c r="F7" s="149">
        <v>100</v>
      </c>
      <c r="G7" s="149">
        <v>17</v>
      </c>
      <c r="H7" s="150">
        <v>26</v>
      </c>
      <c r="K7" s="2"/>
      <c r="L7" s="2"/>
      <c r="M7" s="2"/>
    </row>
    <row r="8" spans="1:13" ht="12.75">
      <c r="A8" s="148" t="s">
        <v>88</v>
      </c>
      <c r="B8" s="149" t="s">
        <v>41</v>
      </c>
      <c r="C8" s="149">
        <v>15</v>
      </c>
      <c r="D8" s="149">
        <v>95</v>
      </c>
      <c r="E8" s="149" t="s">
        <v>31</v>
      </c>
      <c r="F8" s="149">
        <v>86</v>
      </c>
      <c r="G8" s="149">
        <v>9</v>
      </c>
      <c r="H8" s="150">
        <v>25</v>
      </c>
      <c r="K8" s="2"/>
      <c r="L8" s="2"/>
      <c r="M8" s="2"/>
    </row>
    <row r="9" spans="1:13" ht="12.75">
      <c r="A9" s="148" t="s">
        <v>90</v>
      </c>
      <c r="B9" s="149" t="s">
        <v>89</v>
      </c>
      <c r="C9" s="149">
        <v>15</v>
      </c>
      <c r="D9" s="149">
        <v>97</v>
      </c>
      <c r="E9" s="149" t="s">
        <v>31</v>
      </c>
      <c r="F9" s="149">
        <v>91</v>
      </c>
      <c r="G9" s="149">
        <v>6</v>
      </c>
      <c r="H9" s="150">
        <v>25</v>
      </c>
      <c r="K9" s="2"/>
      <c r="L9" s="2"/>
      <c r="M9" s="2"/>
    </row>
    <row r="10" spans="1:13" ht="12.75">
      <c r="A10" s="148" t="s">
        <v>91</v>
      </c>
      <c r="B10" s="149" t="s">
        <v>30</v>
      </c>
      <c r="C10" s="149">
        <v>13</v>
      </c>
      <c r="D10" s="149">
        <v>88</v>
      </c>
      <c r="E10" s="149" t="s">
        <v>31</v>
      </c>
      <c r="F10" s="149">
        <v>95</v>
      </c>
      <c r="G10" s="149">
        <v>-7</v>
      </c>
      <c r="H10" s="150">
        <v>23</v>
      </c>
      <c r="K10" s="2"/>
      <c r="L10" s="2"/>
      <c r="M10" s="2"/>
    </row>
    <row r="11" spans="1:13" ht="12.75">
      <c r="A11" s="148" t="s">
        <v>153</v>
      </c>
      <c r="B11" s="149" t="s">
        <v>57</v>
      </c>
      <c r="C11" s="149">
        <v>15</v>
      </c>
      <c r="D11" s="149">
        <v>103</v>
      </c>
      <c r="E11" s="149" t="s">
        <v>31</v>
      </c>
      <c r="F11" s="149">
        <v>100</v>
      </c>
      <c r="G11" s="149">
        <v>3</v>
      </c>
      <c r="H11" s="150">
        <v>21</v>
      </c>
      <c r="K11" s="2"/>
      <c r="L11" s="2"/>
      <c r="M11" s="2"/>
    </row>
    <row r="12" spans="1:13" ht="12.75">
      <c r="A12" s="148" t="s">
        <v>154</v>
      </c>
      <c r="B12" s="149" t="s">
        <v>33</v>
      </c>
      <c r="C12" s="149">
        <v>15</v>
      </c>
      <c r="D12" s="149">
        <v>87</v>
      </c>
      <c r="E12" s="149" t="s">
        <v>31</v>
      </c>
      <c r="F12" s="149">
        <v>98</v>
      </c>
      <c r="G12" s="149">
        <v>-11</v>
      </c>
      <c r="H12" s="150">
        <v>21</v>
      </c>
      <c r="K12" s="2"/>
      <c r="L12" s="2"/>
      <c r="M12" s="2"/>
    </row>
    <row r="13" spans="1:13" ht="12.75">
      <c r="A13" s="148" t="s">
        <v>155</v>
      </c>
      <c r="B13" s="149" t="s">
        <v>74</v>
      </c>
      <c r="C13" s="149">
        <v>15</v>
      </c>
      <c r="D13" s="149">
        <v>100</v>
      </c>
      <c r="E13" s="149" t="s">
        <v>31</v>
      </c>
      <c r="F13" s="149">
        <v>93</v>
      </c>
      <c r="G13" s="149">
        <v>7</v>
      </c>
      <c r="H13" s="150">
        <v>20</v>
      </c>
      <c r="K13" s="2"/>
      <c r="L13" s="2"/>
      <c r="M13" s="2"/>
    </row>
    <row r="14" spans="1:13" ht="12.75">
      <c r="A14" s="148" t="s">
        <v>156</v>
      </c>
      <c r="B14" s="149" t="s">
        <v>34</v>
      </c>
      <c r="C14" s="149">
        <v>15</v>
      </c>
      <c r="D14" s="149">
        <v>93</v>
      </c>
      <c r="E14" s="149" t="s">
        <v>31</v>
      </c>
      <c r="F14" s="149">
        <v>96</v>
      </c>
      <c r="G14" s="149">
        <v>-3</v>
      </c>
      <c r="H14" s="150">
        <v>18</v>
      </c>
      <c r="K14" s="2"/>
      <c r="L14" s="2"/>
      <c r="M14" s="2"/>
    </row>
    <row r="15" spans="1:13" ht="12.75">
      <c r="A15" s="148" t="s">
        <v>157</v>
      </c>
      <c r="B15" s="149" t="s">
        <v>38</v>
      </c>
      <c r="C15" s="149">
        <v>15</v>
      </c>
      <c r="D15" s="149">
        <v>89</v>
      </c>
      <c r="E15" s="149" t="s">
        <v>31</v>
      </c>
      <c r="F15" s="149">
        <v>103</v>
      </c>
      <c r="G15" s="149">
        <v>-14</v>
      </c>
      <c r="H15" s="150">
        <v>16</v>
      </c>
      <c r="K15" s="2"/>
      <c r="L15" s="2"/>
      <c r="M15" s="2"/>
    </row>
    <row r="16" spans="1:13" ht="12.75">
      <c r="A16" s="148" t="s">
        <v>158</v>
      </c>
      <c r="B16" s="149" t="s">
        <v>55</v>
      </c>
      <c r="C16" s="149">
        <v>15</v>
      </c>
      <c r="D16" s="149">
        <v>95</v>
      </c>
      <c r="E16" s="149" t="s">
        <v>31</v>
      </c>
      <c r="F16" s="149">
        <v>107</v>
      </c>
      <c r="G16" s="149">
        <v>-12</v>
      </c>
      <c r="H16" s="150">
        <v>15</v>
      </c>
      <c r="K16" s="2"/>
      <c r="L16" s="2"/>
      <c r="M16" s="2"/>
    </row>
    <row r="17" spans="1:13" ht="12.75">
      <c r="A17" s="148" t="s">
        <v>159</v>
      </c>
      <c r="B17" s="149" t="s">
        <v>44</v>
      </c>
      <c r="C17" s="149">
        <v>15</v>
      </c>
      <c r="D17" s="149">
        <v>93</v>
      </c>
      <c r="E17" s="149" t="s">
        <v>31</v>
      </c>
      <c r="F17" s="149">
        <v>116</v>
      </c>
      <c r="G17" s="149">
        <v>-23</v>
      </c>
      <c r="H17" s="150">
        <v>13</v>
      </c>
      <c r="K17" s="2"/>
      <c r="L17" s="2"/>
      <c r="M17" s="2"/>
    </row>
    <row r="18" spans="1:13" ht="12.75">
      <c r="A18" s="151" t="s">
        <v>160</v>
      </c>
      <c r="B18" s="152" t="s">
        <v>75</v>
      </c>
      <c r="C18" s="152">
        <v>14</v>
      </c>
      <c r="D18" s="152">
        <v>76</v>
      </c>
      <c r="E18" s="152" t="s">
        <v>31</v>
      </c>
      <c r="F18" s="152">
        <v>100</v>
      </c>
      <c r="G18" s="152">
        <v>-24</v>
      </c>
      <c r="H18" s="153">
        <v>10</v>
      </c>
      <c r="K18" s="2"/>
      <c r="L18" s="2"/>
      <c r="M18" s="2"/>
    </row>
    <row r="19" spans="11:13" ht="12.75">
      <c r="K19" s="2"/>
      <c r="L19" s="2"/>
      <c r="M19" s="2"/>
    </row>
    <row r="20" spans="11:42" ht="12.75">
      <c r="K20" s="154" t="s">
        <v>200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6"/>
    </row>
    <row r="21" spans="11:42" ht="90">
      <c r="K21" s="157" t="s">
        <v>201</v>
      </c>
      <c r="L21" s="158" t="s">
        <v>31</v>
      </c>
      <c r="M21" s="159" t="s">
        <v>202</v>
      </c>
      <c r="N21" s="19"/>
      <c r="O21" s="159" t="s">
        <v>203</v>
      </c>
      <c r="P21" s="158" t="s">
        <v>31</v>
      </c>
      <c r="Q21" s="159" t="s">
        <v>204</v>
      </c>
      <c r="R21" s="19"/>
      <c r="S21" s="159" t="s">
        <v>205</v>
      </c>
      <c r="T21" s="158" t="s">
        <v>31</v>
      </c>
      <c r="U21" s="159" t="s">
        <v>206</v>
      </c>
      <c r="V21" s="19"/>
      <c r="W21" s="159" t="s">
        <v>207</v>
      </c>
      <c r="X21" s="158" t="s">
        <v>31</v>
      </c>
      <c r="Y21" s="159" t="s">
        <v>208</v>
      </c>
      <c r="Z21" s="19"/>
      <c r="AA21" s="159" t="s">
        <v>209</v>
      </c>
      <c r="AB21" s="158" t="s">
        <v>31</v>
      </c>
      <c r="AC21" s="159" t="s">
        <v>210</v>
      </c>
      <c r="AD21" s="19"/>
      <c r="AE21" s="159" t="s">
        <v>211</v>
      </c>
      <c r="AF21" s="158" t="s">
        <v>31</v>
      </c>
      <c r="AG21" s="159" t="s">
        <v>212</v>
      </c>
      <c r="AH21" s="19"/>
      <c r="AI21" s="159" t="s">
        <v>213</v>
      </c>
      <c r="AJ21" s="158" t="s">
        <v>31</v>
      </c>
      <c r="AK21" s="159" t="s">
        <v>214</v>
      </c>
      <c r="AL21" s="19"/>
      <c r="AM21" s="159" t="s">
        <v>215</v>
      </c>
      <c r="AN21" s="158" t="s">
        <v>31</v>
      </c>
      <c r="AO21" s="159" t="s">
        <v>216</v>
      </c>
      <c r="AP21" s="160"/>
    </row>
    <row r="22" spans="11:42" ht="12.75">
      <c r="K22" s="161" t="s">
        <v>217</v>
      </c>
      <c r="L22" s="162" t="s">
        <v>218</v>
      </c>
      <c r="M22" s="162" t="s">
        <v>219</v>
      </c>
      <c r="N22" s="163"/>
      <c r="O22" s="162" t="s">
        <v>220</v>
      </c>
      <c r="P22" s="162" t="s">
        <v>218</v>
      </c>
      <c r="Q22" s="162" t="s">
        <v>221</v>
      </c>
      <c r="R22" s="163"/>
      <c r="S22" s="162" t="s">
        <v>222</v>
      </c>
      <c r="T22" s="162" t="s">
        <v>218</v>
      </c>
      <c r="U22" s="162" t="s">
        <v>223</v>
      </c>
      <c r="V22" s="163"/>
      <c r="W22" s="162" t="s">
        <v>224</v>
      </c>
      <c r="X22" s="162" t="s">
        <v>218</v>
      </c>
      <c r="Y22" s="162" t="s">
        <v>225</v>
      </c>
      <c r="Z22" s="163"/>
      <c r="AA22" s="162" t="s">
        <v>226</v>
      </c>
      <c r="AB22" s="162" t="s">
        <v>218</v>
      </c>
      <c r="AC22" s="162" t="s">
        <v>227</v>
      </c>
      <c r="AD22" s="163"/>
      <c r="AE22" s="162" t="s">
        <v>228</v>
      </c>
      <c r="AF22" s="162" t="s">
        <v>218</v>
      </c>
      <c r="AG22" s="162" t="s">
        <v>229</v>
      </c>
      <c r="AH22" s="163"/>
      <c r="AI22" s="162" t="s">
        <v>230</v>
      </c>
      <c r="AJ22" s="162" t="s">
        <v>218</v>
      </c>
      <c r="AK22" s="162" t="s">
        <v>231</v>
      </c>
      <c r="AL22" s="163"/>
      <c r="AM22" s="162" t="s">
        <v>232</v>
      </c>
      <c r="AN22" s="162" t="s">
        <v>218</v>
      </c>
      <c r="AO22" s="162" t="s">
        <v>233</v>
      </c>
      <c r="AP22" s="164"/>
    </row>
    <row r="23" spans="11:42" ht="12.75">
      <c r="K23" s="154" t="s">
        <v>234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6"/>
    </row>
    <row r="24" spans="11:42" ht="122.25">
      <c r="K24" s="157" t="s">
        <v>235</v>
      </c>
      <c r="L24" s="158" t="s">
        <v>31</v>
      </c>
      <c r="M24" s="159" t="s">
        <v>236</v>
      </c>
      <c r="N24" s="19"/>
      <c r="O24" s="159" t="s">
        <v>237</v>
      </c>
      <c r="P24" s="158" t="s">
        <v>31</v>
      </c>
      <c r="Q24" s="159" t="s">
        <v>238</v>
      </c>
      <c r="R24" s="19"/>
      <c r="S24" s="159" t="s">
        <v>239</v>
      </c>
      <c r="T24" s="158" t="s">
        <v>31</v>
      </c>
      <c r="U24" s="159" t="s">
        <v>240</v>
      </c>
      <c r="V24" s="19"/>
      <c r="W24" s="159" t="s">
        <v>241</v>
      </c>
      <c r="X24" s="158" t="s">
        <v>31</v>
      </c>
      <c r="Y24" s="159" t="s">
        <v>242</v>
      </c>
      <c r="Z24" s="19"/>
      <c r="AA24" s="159" t="s">
        <v>243</v>
      </c>
      <c r="AB24" s="158" t="s">
        <v>31</v>
      </c>
      <c r="AC24" s="159" t="s">
        <v>244</v>
      </c>
      <c r="AD24" s="19"/>
      <c r="AE24" s="159" t="s">
        <v>245</v>
      </c>
      <c r="AF24" s="158" t="s">
        <v>31</v>
      </c>
      <c r="AG24" s="159" t="s">
        <v>246</v>
      </c>
      <c r="AH24" s="19"/>
      <c r="AI24" s="159" t="s">
        <v>247</v>
      </c>
      <c r="AJ24" s="158" t="s">
        <v>31</v>
      </c>
      <c r="AK24" s="159" t="s">
        <v>248</v>
      </c>
      <c r="AL24" s="19"/>
      <c r="AM24" s="159" t="s">
        <v>249</v>
      </c>
      <c r="AN24" s="158" t="s">
        <v>31</v>
      </c>
      <c r="AO24" s="159" t="s">
        <v>250</v>
      </c>
      <c r="AP24" s="160"/>
    </row>
    <row r="25" spans="11:42" ht="12.75">
      <c r="K25" s="161" t="s">
        <v>232</v>
      </c>
      <c r="L25" s="162" t="s">
        <v>218</v>
      </c>
      <c r="M25" s="162" t="s">
        <v>251</v>
      </c>
      <c r="N25" s="163"/>
      <c r="O25" s="162" t="s">
        <v>252</v>
      </c>
      <c r="P25" s="162" t="s">
        <v>218</v>
      </c>
      <c r="Q25" s="162" t="s">
        <v>253</v>
      </c>
      <c r="R25" s="163"/>
      <c r="S25" s="162" t="s">
        <v>254</v>
      </c>
      <c r="T25" s="162" t="s">
        <v>218</v>
      </c>
      <c r="U25" s="162" t="s">
        <v>255</v>
      </c>
      <c r="V25" s="163"/>
      <c r="W25" s="162" t="s">
        <v>256</v>
      </c>
      <c r="X25" s="162" t="s">
        <v>218</v>
      </c>
      <c r="Y25" s="162" t="s">
        <v>257</v>
      </c>
      <c r="Z25" s="163"/>
      <c r="AA25" s="162" t="s">
        <v>258</v>
      </c>
      <c r="AB25" s="162" t="s">
        <v>218</v>
      </c>
      <c r="AC25" s="162" t="s">
        <v>255</v>
      </c>
      <c r="AD25" s="163"/>
      <c r="AE25" s="162" t="s">
        <v>256</v>
      </c>
      <c r="AF25" s="162" t="s">
        <v>218</v>
      </c>
      <c r="AG25" s="162" t="s">
        <v>259</v>
      </c>
      <c r="AH25" s="163"/>
      <c r="AI25" s="162" t="s">
        <v>260</v>
      </c>
      <c r="AJ25" s="162" t="s">
        <v>218</v>
      </c>
      <c r="AK25" s="162" t="s">
        <v>261</v>
      </c>
      <c r="AL25" s="163"/>
      <c r="AM25" s="162" t="s">
        <v>252</v>
      </c>
      <c r="AN25" s="162" t="s">
        <v>218</v>
      </c>
      <c r="AO25" s="162" t="s">
        <v>262</v>
      </c>
      <c r="AP25" s="164"/>
    </row>
    <row r="26" spans="11:42" ht="12.75">
      <c r="K26" s="154" t="s">
        <v>263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6"/>
    </row>
    <row r="27" spans="11:42" ht="101.25">
      <c r="K27" s="157" t="s">
        <v>264</v>
      </c>
      <c r="L27" s="158" t="s">
        <v>31</v>
      </c>
      <c r="M27" s="159" t="s">
        <v>265</v>
      </c>
      <c r="N27" s="19"/>
      <c r="O27" s="159" t="s">
        <v>266</v>
      </c>
      <c r="P27" s="158" t="s">
        <v>31</v>
      </c>
      <c r="Q27" s="159" t="s">
        <v>267</v>
      </c>
      <c r="R27" s="19"/>
      <c r="S27" s="159" t="s">
        <v>268</v>
      </c>
      <c r="T27" s="158" t="s">
        <v>31</v>
      </c>
      <c r="U27" s="159" t="s">
        <v>269</v>
      </c>
      <c r="V27" s="19"/>
      <c r="W27" s="159" t="s">
        <v>270</v>
      </c>
      <c r="X27" s="158" t="s">
        <v>31</v>
      </c>
      <c r="Y27" s="159" t="s">
        <v>271</v>
      </c>
      <c r="Z27" s="19"/>
      <c r="AA27" s="159" t="s">
        <v>272</v>
      </c>
      <c r="AB27" s="158" t="s">
        <v>31</v>
      </c>
      <c r="AC27" s="159" t="s">
        <v>273</v>
      </c>
      <c r="AD27" s="19"/>
      <c r="AE27" s="159" t="s">
        <v>204</v>
      </c>
      <c r="AF27" s="158" t="s">
        <v>31</v>
      </c>
      <c r="AG27" s="159" t="s">
        <v>203</v>
      </c>
      <c r="AH27" s="19"/>
      <c r="AI27" s="159" t="s">
        <v>208</v>
      </c>
      <c r="AJ27" s="158" t="s">
        <v>31</v>
      </c>
      <c r="AK27" s="159" t="s">
        <v>207</v>
      </c>
      <c r="AL27" s="19"/>
      <c r="AM27" s="159" t="s">
        <v>212</v>
      </c>
      <c r="AN27" s="158" t="s">
        <v>31</v>
      </c>
      <c r="AO27" s="159" t="s">
        <v>211</v>
      </c>
      <c r="AP27" s="160"/>
    </row>
    <row r="28" spans="11:42" ht="12.75">
      <c r="K28" s="161" t="s">
        <v>222</v>
      </c>
      <c r="L28" s="162" t="s">
        <v>218</v>
      </c>
      <c r="M28" s="162" t="s">
        <v>233</v>
      </c>
      <c r="N28" s="163"/>
      <c r="O28" s="162" t="s">
        <v>274</v>
      </c>
      <c r="P28" s="162" t="s">
        <v>218</v>
      </c>
      <c r="Q28" s="162" t="s">
        <v>275</v>
      </c>
      <c r="R28" s="163"/>
      <c r="S28" s="162" t="s">
        <v>276</v>
      </c>
      <c r="T28" s="162" t="s">
        <v>218</v>
      </c>
      <c r="U28" s="162" t="s">
        <v>277</v>
      </c>
      <c r="V28" s="163"/>
      <c r="W28" s="162" t="s">
        <v>278</v>
      </c>
      <c r="X28" s="162" t="s">
        <v>218</v>
      </c>
      <c r="Y28" s="162" t="s">
        <v>279</v>
      </c>
      <c r="Z28" s="163"/>
      <c r="AA28" s="162" t="s">
        <v>280</v>
      </c>
      <c r="AB28" s="162" t="s">
        <v>218</v>
      </c>
      <c r="AC28" s="162" t="s">
        <v>254</v>
      </c>
      <c r="AD28" s="163"/>
      <c r="AE28" s="162" t="s">
        <v>221</v>
      </c>
      <c r="AF28" s="162" t="s">
        <v>218</v>
      </c>
      <c r="AG28" s="162" t="s">
        <v>220</v>
      </c>
      <c r="AH28" s="163"/>
      <c r="AI28" s="162" t="s">
        <v>225</v>
      </c>
      <c r="AJ28" s="162" t="s">
        <v>218</v>
      </c>
      <c r="AK28" s="162" t="s">
        <v>224</v>
      </c>
      <c r="AL28" s="163"/>
      <c r="AM28" s="162" t="s">
        <v>229</v>
      </c>
      <c r="AN28" s="162" t="s">
        <v>218</v>
      </c>
      <c r="AO28" s="162" t="s">
        <v>228</v>
      </c>
      <c r="AP28" s="164"/>
    </row>
    <row r="29" spans="11:42" ht="12.75">
      <c r="K29" s="154" t="s">
        <v>281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6"/>
    </row>
    <row r="30" spans="11:42" ht="122.25">
      <c r="K30" s="157" t="s">
        <v>216</v>
      </c>
      <c r="L30" s="158" t="s">
        <v>31</v>
      </c>
      <c r="M30" s="159" t="s">
        <v>215</v>
      </c>
      <c r="N30" s="19"/>
      <c r="O30" s="159" t="s">
        <v>238</v>
      </c>
      <c r="P30" s="158" t="s">
        <v>31</v>
      </c>
      <c r="Q30" s="159" t="s">
        <v>237</v>
      </c>
      <c r="R30" s="19"/>
      <c r="S30" s="159" t="s">
        <v>242</v>
      </c>
      <c r="T30" s="158" t="s">
        <v>31</v>
      </c>
      <c r="U30" s="159" t="s">
        <v>241</v>
      </c>
      <c r="V30" s="19"/>
      <c r="W30" s="159" t="s">
        <v>246</v>
      </c>
      <c r="X30" s="158" t="s">
        <v>31</v>
      </c>
      <c r="Y30" s="159" t="s">
        <v>245</v>
      </c>
      <c r="Z30" s="19"/>
      <c r="AA30" s="159" t="s">
        <v>250</v>
      </c>
      <c r="AB30" s="158" t="s">
        <v>31</v>
      </c>
      <c r="AC30" s="159" t="s">
        <v>249</v>
      </c>
      <c r="AD30" s="19"/>
      <c r="AE30" s="159" t="s">
        <v>267</v>
      </c>
      <c r="AF30" s="158" t="s">
        <v>31</v>
      </c>
      <c r="AG30" s="159" t="s">
        <v>266</v>
      </c>
      <c r="AH30" s="19"/>
      <c r="AI30" s="159" t="s">
        <v>202</v>
      </c>
      <c r="AJ30" s="158" t="s">
        <v>31</v>
      </c>
      <c r="AK30" s="159" t="s">
        <v>201</v>
      </c>
      <c r="AL30" s="19"/>
      <c r="AM30" s="159" t="s">
        <v>206</v>
      </c>
      <c r="AN30" s="158" t="s">
        <v>31</v>
      </c>
      <c r="AO30" s="159" t="s">
        <v>205</v>
      </c>
      <c r="AP30" s="160"/>
    </row>
    <row r="31" spans="11:42" ht="12.75">
      <c r="K31" s="161" t="s">
        <v>233</v>
      </c>
      <c r="L31" s="162" t="s">
        <v>218</v>
      </c>
      <c r="M31" s="162" t="s">
        <v>232</v>
      </c>
      <c r="N31" s="163"/>
      <c r="O31" s="162" t="s">
        <v>253</v>
      </c>
      <c r="P31" s="162" t="s">
        <v>218</v>
      </c>
      <c r="Q31" s="162" t="s">
        <v>252</v>
      </c>
      <c r="R31" s="163"/>
      <c r="S31" s="162" t="s">
        <v>257</v>
      </c>
      <c r="T31" s="162" t="s">
        <v>218</v>
      </c>
      <c r="U31" s="162" t="s">
        <v>256</v>
      </c>
      <c r="V31" s="163"/>
      <c r="W31" s="162" t="s">
        <v>259</v>
      </c>
      <c r="X31" s="162" t="s">
        <v>218</v>
      </c>
      <c r="Y31" s="162" t="s">
        <v>256</v>
      </c>
      <c r="Z31" s="163"/>
      <c r="AA31" s="162" t="s">
        <v>262</v>
      </c>
      <c r="AB31" s="162" t="s">
        <v>218</v>
      </c>
      <c r="AC31" s="162" t="s">
        <v>252</v>
      </c>
      <c r="AD31" s="163"/>
      <c r="AE31" s="162" t="s">
        <v>275</v>
      </c>
      <c r="AF31" s="162" t="s">
        <v>218</v>
      </c>
      <c r="AG31" s="162" t="s">
        <v>274</v>
      </c>
      <c r="AH31" s="163"/>
      <c r="AI31" s="162" t="s">
        <v>219</v>
      </c>
      <c r="AJ31" s="162" t="s">
        <v>218</v>
      </c>
      <c r="AK31" s="162" t="s">
        <v>217</v>
      </c>
      <c r="AL31" s="163"/>
      <c r="AM31" s="162" t="s">
        <v>223</v>
      </c>
      <c r="AN31" s="162" t="s">
        <v>218</v>
      </c>
      <c r="AO31" s="162" t="s">
        <v>222</v>
      </c>
      <c r="AP31" s="164"/>
    </row>
    <row r="32" spans="11:42" ht="12.75">
      <c r="K32" s="154" t="s">
        <v>282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6"/>
    </row>
    <row r="33" spans="11:42" ht="104.25">
      <c r="K33" s="157" t="s">
        <v>210</v>
      </c>
      <c r="L33" s="158" t="s">
        <v>31</v>
      </c>
      <c r="M33" s="159" t="s">
        <v>209</v>
      </c>
      <c r="N33" s="19"/>
      <c r="O33" s="159" t="s">
        <v>214</v>
      </c>
      <c r="P33" s="158" t="s">
        <v>31</v>
      </c>
      <c r="Q33" s="159" t="s">
        <v>213</v>
      </c>
      <c r="R33" s="19"/>
      <c r="S33" s="159" t="s">
        <v>236</v>
      </c>
      <c r="T33" s="158" t="s">
        <v>31</v>
      </c>
      <c r="U33" s="159" t="s">
        <v>235</v>
      </c>
      <c r="V33" s="19"/>
      <c r="W33" s="159" t="s">
        <v>240</v>
      </c>
      <c r="X33" s="158" t="s">
        <v>31</v>
      </c>
      <c r="Y33" s="159" t="s">
        <v>239</v>
      </c>
      <c r="Z33" s="19"/>
      <c r="AA33" s="159" t="s">
        <v>244</v>
      </c>
      <c r="AB33" s="158" t="s">
        <v>31</v>
      </c>
      <c r="AC33" s="159" t="s">
        <v>243</v>
      </c>
      <c r="AD33" s="19"/>
      <c r="AE33" s="159" t="s">
        <v>248</v>
      </c>
      <c r="AF33" s="158" t="s">
        <v>31</v>
      </c>
      <c r="AG33" s="159" t="s">
        <v>247</v>
      </c>
      <c r="AH33" s="19"/>
      <c r="AI33" s="159" t="s">
        <v>265</v>
      </c>
      <c r="AJ33" s="158" t="s">
        <v>31</v>
      </c>
      <c r="AK33" s="159" t="s">
        <v>264</v>
      </c>
      <c r="AL33" s="19"/>
      <c r="AM33" s="159" t="s">
        <v>269</v>
      </c>
      <c r="AN33" s="158" t="s">
        <v>31</v>
      </c>
      <c r="AO33" s="159" t="s">
        <v>268</v>
      </c>
      <c r="AP33" s="160"/>
    </row>
    <row r="34" spans="11:42" ht="12.75">
      <c r="K34" s="161" t="s">
        <v>227</v>
      </c>
      <c r="L34" s="162" t="s">
        <v>218</v>
      </c>
      <c r="M34" s="162" t="s">
        <v>226</v>
      </c>
      <c r="N34" s="163"/>
      <c r="O34" s="162" t="s">
        <v>231</v>
      </c>
      <c r="P34" s="162" t="s">
        <v>218</v>
      </c>
      <c r="Q34" s="162" t="s">
        <v>230</v>
      </c>
      <c r="R34" s="163"/>
      <c r="S34" s="162" t="s">
        <v>251</v>
      </c>
      <c r="T34" s="162" t="s">
        <v>218</v>
      </c>
      <c r="U34" s="162" t="s">
        <v>232</v>
      </c>
      <c r="V34" s="163"/>
      <c r="W34" s="162" t="s">
        <v>255</v>
      </c>
      <c r="X34" s="162" t="s">
        <v>218</v>
      </c>
      <c r="Y34" s="162" t="s">
        <v>254</v>
      </c>
      <c r="Z34" s="163"/>
      <c r="AA34" s="162" t="s">
        <v>255</v>
      </c>
      <c r="AB34" s="162" t="s">
        <v>218</v>
      </c>
      <c r="AC34" s="162" t="s">
        <v>258</v>
      </c>
      <c r="AD34" s="163"/>
      <c r="AE34" s="162" t="s">
        <v>261</v>
      </c>
      <c r="AF34" s="162" t="s">
        <v>218</v>
      </c>
      <c r="AG34" s="162" t="s">
        <v>260</v>
      </c>
      <c r="AH34" s="163"/>
      <c r="AI34" s="162" t="s">
        <v>233</v>
      </c>
      <c r="AJ34" s="162" t="s">
        <v>218</v>
      </c>
      <c r="AK34" s="162" t="s">
        <v>222</v>
      </c>
      <c r="AL34" s="163"/>
      <c r="AM34" s="162" t="s">
        <v>277</v>
      </c>
      <c r="AN34" s="162" t="s">
        <v>218</v>
      </c>
      <c r="AO34" s="162" t="s">
        <v>276</v>
      </c>
      <c r="AP34" s="164"/>
    </row>
    <row r="35" spans="11:42" ht="12.75">
      <c r="K35" s="154" t="s">
        <v>283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6"/>
    </row>
    <row r="36" spans="11:42" ht="93.75">
      <c r="K36" s="157" t="s">
        <v>284</v>
      </c>
      <c r="L36" s="158" t="s">
        <v>31</v>
      </c>
      <c r="M36" s="159" t="s">
        <v>273</v>
      </c>
      <c r="N36" s="19"/>
      <c r="O36" s="159" t="s">
        <v>214</v>
      </c>
      <c r="P36" s="158" t="s">
        <v>31</v>
      </c>
      <c r="Q36" s="159" t="s">
        <v>285</v>
      </c>
      <c r="R36" s="19"/>
      <c r="S36" s="159" t="s">
        <v>286</v>
      </c>
      <c r="T36" s="158" t="s">
        <v>31</v>
      </c>
      <c r="U36" s="159" t="s">
        <v>245</v>
      </c>
      <c r="V36" s="19"/>
      <c r="W36" s="159" t="s">
        <v>287</v>
      </c>
      <c r="X36" s="158" t="s">
        <v>31</v>
      </c>
      <c r="Y36" s="159" t="s">
        <v>215</v>
      </c>
      <c r="Z36" s="19"/>
      <c r="AA36" s="159" t="s">
        <v>288</v>
      </c>
      <c r="AB36" s="158" t="s">
        <v>31</v>
      </c>
      <c r="AC36" s="159" t="s">
        <v>238</v>
      </c>
      <c r="AD36" s="19"/>
      <c r="AE36" s="159" t="s">
        <v>289</v>
      </c>
      <c r="AF36" s="158" t="s">
        <v>31</v>
      </c>
      <c r="AG36" s="159" t="s">
        <v>209</v>
      </c>
      <c r="AH36" s="19"/>
      <c r="AI36" s="159" t="s">
        <v>290</v>
      </c>
      <c r="AJ36" s="158" t="s">
        <v>31</v>
      </c>
      <c r="AK36" s="159" t="s">
        <v>244</v>
      </c>
      <c r="AL36" s="19"/>
      <c r="AM36" s="159" t="s">
        <v>291</v>
      </c>
      <c r="AN36" s="158" t="s">
        <v>31</v>
      </c>
      <c r="AO36" s="159" t="s">
        <v>292</v>
      </c>
      <c r="AP36" s="160"/>
    </row>
    <row r="37" spans="11:42" ht="12.75">
      <c r="K37" s="161" t="s">
        <v>293</v>
      </c>
      <c r="L37" s="162" t="s">
        <v>218</v>
      </c>
      <c r="M37" s="162" t="s">
        <v>254</v>
      </c>
      <c r="N37" s="163"/>
      <c r="O37" s="162" t="s">
        <v>231</v>
      </c>
      <c r="P37" s="162" t="s">
        <v>218</v>
      </c>
      <c r="Q37" s="162" t="s">
        <v>294</v>
      </c>
      <c r="R37" s="163"/>
      <c r="S37" s="162" t="s">
        <v>226</v>
      </c>
      <c r="T37" s="162" t="s">
        <v>218</v>
      </c>
      <c r="U37" s="162" t="s">
        <v>256</v>
      </c>
      <c r="V37" s="163"/>
      <c r="W37" s="162" t="s">
        <v>295</v>
      </c>
      <c r="X37" s="162" t="s">
        <v>218</v>
      </c>
      <c r="Y37" s="162" t="s">
        <v>232</v>
      </c>
      <c r="Z37" s="163"/>
      <c r="AA37" s="162" t="s">
        <v>226</v>
      </c>
      <c r="AB37" s="162" t="s">
        <v>218</v>
      </c>
      <c r="AC37" s="162" t="s">
        <v>253</v>
      </c>
      <c r="AD37" s="163"/>
      <c r="AE37" s="162" t="s">
        <v>261</v>
      </c>
      <c r="AF37" s="162" t="s">
        <v>218</v>
      </c>
      <c r="AG37" s="162" t="s">
        <v>226</v>
      </c>
      <c r="AH37" s="163"/>
      <c r="AI37" s="162" t="s">
        <v>296</v>
      </c>
      <c r="AJ37" s="162" t="s">
        <v>218</v>
      </c>
      <c r="AK37" s="162" t="s">
        <v>255</v>
      </c>
      <c r="AL37" s="163"/>
      <c r="AM37" s="162" t="s">
        <v>251</v>
      </c>
      <c r="AN37" s="162" t="s">
        <v>218</v>
      </c>
      <c r="AO37" s="162" t="s">
        <v>297</v>
      </c>
      <c r="AP37" s="164"/>
    </row>
    <row r="38" spans="11:42" ht="12.75">
      <c r="K38" s="165" t="s">
        <v>298</v>
      </c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7"/>
    </row>
    <row r="39" spans="11:42" ht="101.25">
      <c r="K39" s="159" t="s">
        <v>270</v>
      </c>
      <c r="L39" s="158" t="s">
        <v>31</v>
      </c>
      <c r="M39" s="159" t="s">
        <v>299</v>
      </c>
      <c r="N39" s="19"/>
      <c r="O39" s="159" t="s">
        <v>300</v>
      </c>
      <c r="P39" s="158" t="s">
        <v>31</v>
      </c>
      <c r="Q39" s="159" t="s">
        <v>250</v>
      </c>
      <c r="R39" s="19"/>
      <c r="S39" s="159" t="s">
        <v>301</v>
      </c>
      <c r="T39" s="158" t="s">
        <v>31</v>
      </c>
      <c r="U39" s="159" t="s">
        <v>248</v>
      </c>
      <c r="V39" s="19"/>
      <c r="W39" s="159" t="s">
        <v>206</v>
      </c>
      <c r="X39" s="158" t="s">
        <v>31</v>
      </c>
      <c r="Y39" s="159" t="s">
        <v>201</v>
      </c>
      <c r="Z39" s="19"/>
      <c r="AA39" s="159" t="s">
        <v>268</v>
      </c>
      <c r="AB39" s="158" t="s">
        <v>31</v>
      </c>
      <c r="AC39" s="159" t="s">
        <v>204</v>
      </c>
      <c r="AD39" s="19"/>
      <c r="AE39" s="159" t="s">
        <v>239</v>
      </c>
      <c r="AF39" s="158" t="s">
        <v>31</v>
      </c>
      <c r="AG39" s="159" t="s">
        <v>241</v>
      </c>
      <c r="AH39" s="19"/>
      <c r="AI39" s="159" t="s">
        <v>266</v>
      </c>
      <c r="AJ39" s="158" t="s">
        <v>31</v>
      </c>
      <c r="AK39" s="159" t="s">
        <v>207</v>
      </c>
      <c r="AL39" s="19"/>
      <c r="AM39" s="159" t="s">
        <v>211</v>
      </c>
      <c r="AN39" s="158" t="s">
        <v>31</v>
      </c>
      <c r="AO39" s="159" t="s">
        <v>264</v>
      </c>
      <c r="AP39" s="160"/>
    </row>
    <row r="40" spans="11:42" ht="12.75">
      <c r="K40" s="162" t="s">
        <v>278</v>
      </c>
      <c r="L40" s="162" t="s">
        <v>218</v>
      </c>
      <c r="M40" s="162" t="s">
        <v>229</v>
      </c>
      <c r="N40" s="163"/>
      <c r="O40" s="162" t="s">
        <v>221</v>
      </c>
      <c r="P40" s="162" t="s">
        <v>218</v>
      </c>
      <c r="Q40" s="162" t="s">
        <v>262</v>
      </c>
      <c r="R40" s="163"/>
      <c r="S40" s="162"/>
      <c r="T40" s="162" t="s">
        <v>218</v>
      </c>
      <c r="U40" s="162" t="s">
        <v>261</v>
      </c>
      <c r="V40" s="163"/>
      <c r="W40" s="162" t="s">
        <v>223</v>
      </c>
      <c r="X40" s="162" t="s">
        <v>218</v>
      </c>
      <c r="Y40" s="162" t="s">
        <v>217</v>
      </c>
      <c r="Z40" s="163"/>
      <c r="AA40" s="162" t="s">
        <v>276</v>
      </c>
      <c r="AB40" s="162" t="s">
        <v>218</v>
      </c>
      <c r="AC40" s="162" t="s">
        <v>221</v>
      </c>
      <c r="AD40" s="163"/>
      <c r="AE40" s="162" t="s">
        <v>254</v>
      </c>
      <c r="AF40" s="162" t="s">
        <v>218</v>
      </c>
      <c r="AG40" s="162" t="s">
        <v>256</v>
      </c>
      <c r="AH40" s="163"/>
      <c r="AI40" s="162" t="s">
        <v>274</v>
      </c>
      <c r="AJ40" s="162" t="s">
        <v>218</v>
      </c>
      <c r="AK40" s="162" t="s">
        <v>224</v>
      </c>
      <c r="AL40" s="163"/>
      <c r="AM40" s="162" t="s">
        <v>228</v>
      </c>
      <c r="AN40" s="162" t="s">
        <v>218</v>
      </c>
      <c r="AO40" s="162" t="s">
        <v>222</v>
      </c>
      <c r="AP40" s="164"/>
    </row>
    <row r="41" spans="11:42" ht="12.75">
      <c r="K41" s="165" t="s">
        <v>302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7"/>
    </row>
    <row r="42" spans="11:42" ht="93">
      <c r="K42" s="159" t="s">
        <v>273</v>
      </c>
      <c r="L42" s="158" t="s">
        <v>31</v>
      </c>
      <c r="M42" s="159" t="s">
        <v>284</v>
      </c>
      <c r="N42" s="19"/>
      <c r="O42" s="159" t="s">
        <v>285</v>
      </c>
      <c r="P42" s="158" t="s">
        <v>31</v>
      </c>
      <c r="Q42" s="159" t="s">
        <v>214</v>
      </c>
      <c r="R42" s="19"/>
      <c r="S42" s="159" t="s">
        <v>245</v>
      </c>
      <c r="T42" s="158" t="s">
        <v>31</v>
      </c>
      <c r="U42" s="159" t="s">
        <v>286</v>
      </c>
      <c r="V42" s="19"/>
      <c r="W42" s="159" t="s">
        <v>215</v>
      </c>
      <c r="X42" s="158" t="s">
        <v>31</v>
      </c>
      <c r="Y42" s="159" t="s">
        <v>303</v>
      </c>
      <c r="Z42" s="19"/>
      <c r="AA42" s="159" t="s">
        <v>204</v>
      </c>
      <c r="AB42" s="158" t="s">
        <v>31</v>
      </c>
      <c r="AC42" s="159" t="s">
        <v>268</v>
      </c>
      <c r="AD42" s="19"/>
      <c r="AE42" s="159" t="s">
        <v>241</v>
      </c>
      <c r="AF42" s="158" t="s">
        <v>31</v>
      </c>
      <c r="AG42" s="159" t="s">
        <v>239</v>
      </c>
      <c r="AH42" s="19"/>
      <c r="AI42" s="159" t="s">
        <v>207</v>
      </c>
      <c r="AJ42" s="158" t="s">
        <v>31</v>
      </c>
      <c r="AK42" s="159" t="s">
        <v>266</v>
      </c>
      <c r="AL42" s="19"/>
      <c r="AM42" s="159" t="s">
        <v>264</v>
      </c>
      <c r="AN42" s="158" t="s">
        <v>31</v>
      </c>
      <c r="AO42" s="159" t="s">
        <v>211</v>
      </c>
      <c r="AP42" s="160"/>
    </row>
    <row r="43" spans="11:42" ht="12.75">
      <c r="K43" s="162" t="s">
        <v>254</v>
      </c>
      <c r="L43" s="162" t="s">
        <v>218</v>
      </c>
      <c r="M43" s="162" t="s">
        <v>293</v>
      </c>
      <c r="N43" s="163"/>
      <c r="O43" s="162" t="s">
        <v>294</v>
      </c>
      <c r="P43" s="162" t="s">
        <v>218</v>
      </c>
      <c r="Q43" s="162" t="s">
        <v>231</v>
      </c>
      <c r="R43" s="163"/>
      <c r="S43" s="162" t="s">
        <v>256</v>
      </c>
      <c r="T43" s="162" t="s">
        <v>218</v>
      </c>
      <c r="U43" s="162" t="s">
        <v>226</v>
      </c>
      <c r="V43" s="163"/>
      <c r="W43" s="162" t="s">
        <v>232</v>
      </c>
      <c r="X43" s="162" t="s">
        <v>218</v>
      </c>
      <c r="Y43" s="162" t="s">
        <v>295</v>
      </c>
      <c r="Z43" s="163"/>
      <c r="AA43" s="162" t="s">
        <v>221</v>
      </c>
      <c r="AB43" s="162" t="s">
        <v>218</v>
      </c>
      <c r="AC43" s="162" t="s">
        <v>276</v>
      </c>
      <c r="AD43" s="163"/>
      <c r="AE43" s="162" t="s">
        <v>256</v>
      </c>
      <c r="AF43" s="162" t="s">
        <v>218</v>
      </c>
      <c r="AG43" s="162" t="s">
        <v>254</v>
      </c>
      <c r="AH43" s="163"/>
      <c r="AI43" s="162" t="s">
        <v>224</v>
      </c>
      <c r="AJ43" s="162" t="s">
        <v>218</v>
      </c>
      <c r="AK43" s="162" t="s">
        <v>274</v>
      </c>
      <c r="AL43" s="163"/>
      <c r="AM43" s="162" t="s">
        <v>222</v>
      </c>
      <c r="AN43" s="162" t="s">
        <v>218</v>
      </c>
      <c r="AO43" s="162" t="s">
        <v>228</v>
      </c>
      <c r="AP43" s="164"/>
    </row>
    <row r="44" spans="11:42" ht="12.75">
      <c r="K44" s="165" t="s">
        <v>304</v>
      </c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7"/>
    </row>
    <row r="45" spans="11:42" ht="101.25">
      <c r="K45" s="159" t="s">
        <v>299</v>
      </c>
      <c r="L45" s="158" t="s">
        <v>31</v>
      </c>
      <c r="M45" s="159" t="s">
        <v>270</v>
      </c>
      <c r="N45" s="19"/>
      <c r="O45" s="159" t="s">
        <v>250</v>
      </c>
      <c r="P45" s="158" t="s">
        <v>31</v>
      </c>
      <c r="Q45" s="159" t="s">
        <v>300</v>
      </c>
      <c r="R45" s="19"/>
      <c r="S45" s="159" t="s">
        <v>248</v>
      </c>
      <c r="T45" s="158" t="s">
        <v>31</v>
      </c>
      <c r="U45" s="159" t="s">
        <v>301</v>
      </c>
      <c r="V45" s="19"/>
      <c r="W45" s="159" t="s">
        <v>201</v>
      </c>
      <c r="X45" s="158" t="s">
        <v>31</v>
      </c>
      <c r="Y45" s="159" t="s">
        <v>206</v>
      </c>
      <c r="Z45" s="19"/>
      <c r="AA45" s="159" t="s">
        <v>238</v>
      </c>
      <c r="AB45" s="158" t="s">
        <v>31</v>
      </c>
      <c r="AC45" s="159" t="s">
        <v>288</v>
      </c>
      <c r="AD45" s="19"/>
      <c r="AE45" s="159" t="s">
        <v>209</v>
      </c>
      <c r="AF45" s="158" t="s">
        <v>31</v>
      </c>
      <c r="AG45" s="159" t="s">
        <v>289</v>
      </c>
      <c r="AH45" s="19"/>
      <c r="AI45" s="159" t="s">
        <v>244</v>
      </c>
      <c r="AJ45" s="158" t="s">
        <v>31</v>
      </c>
      <c r="AK45" s="159" t="s">
        <v>290</v>
      </c>
      <c r="AL45" s="19"/>
      <c r="AM45" s="159" t="s">
        <v>292</v>
      </c>
      <c r="AN45" s="158" t="s">
        <v>31</v>
      </c>
      <c r="AO45" s="159" t="s">
        <v>291</v>
      </c>
      <c r="AP45" s="160"/>
    </row>
    <row r="46" spans="11:42" ht="12.75">
      <c r="K46" s="162" t="s">
        <v>229</v>
      </c>
      <c r="L46" s="162" t="s">
        <v>218</v>
      </c>
      <c r="M46" s="162" t="s">
        <v>278</v>
      </c>
      <c r="N46" s="163"/>
      <c r="O46" s="162" t="s">
        <v>262</v>
      </c>
      <c r="P46" s="162" t="s">
        <v>218</v>
      </c>
      <c r="Q46" s="162" t="s">
        <v>221</v>
      </c>
      <c r="R46" s="163"/>
      <c r="S46" s="162" t="s">
        <v>261</v>
      </c>
      <c r="T46" s="162" t="s">
        <v>218</v>
      </c>
      <c r="U46" s="162" t="s">
        <v>305</v>
      </c>
      <c r="V46" s="163"/>
      <c r="W46" s="162" t="s">
        <v>217</v>
      </c>
      <c r="X46" s="162" t="s">
        <v>218</v>
      </c>
      <c r="Y46" s="162" t="s">
        <v>223</v>
      </c>
      <c r="Z46" s="163"/>
      <c r="AA46" s="162" t="s">
        <v>253</v>
      </c>
      <c r="AB46" s="162" t="s">
        <v>218</v>
      </c>
      <c r="AC46" s="162" t="s">
        <v>226</v>
      </c>
      <c r="AD46" s="163"/>
      <c r="AE46" s="162" t="s">
        <v>226</v>
      </c>
      <c r="AF46" s="162" t="s">
        <v>218</v>
      </c>
      <c r="AG46" s="162" t="s">
        <v>261</v>
      </c>
      <c r="AH46" s="163"/>
      <c r="AI46" s="162" t="s">
        <v>255</v>
      </c>
      <c r="AJ46" s="162" t="s">
        <v>218</v>
      </c>
      <c r="AK46" s="162" t="s">
        <v>296</v>
      </c>
      <c r="AL46" s="163"/>
      <c r="AM46" s="162" t="s">
        <v>297</v>
      </c>
      <c r="AN46" s="162" t="s">
        <v>218</v>
      </c>
      <c r="AO46" s="162" t="s">
        <v>251</v>
      </c>
      <c r="AP46" s="164"/>
    </row>
    <row r="47" spans="11:42" ht="12.75">
      <c r="K47" s="165" t="s">
        <v>306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7"/>
    </row>
    <row r="48" spans="11:42" ht="78">
      <c r="K48" s="157" t="s">
        <v>307</v>
      </c>
      <c r="L48" s="158" t="s">
        <v>31</v>
      </c>
      <c r="M48" s="159" t="s">
        <v>308</v>
      </c>
      <c r="N48" s="19"/>
      <c r="O48" s="159" t="s">
        <v>309</v>
      </c>
      <c r="P48" s="158" t="s">
        <v>31</v>
      </c>
      <c r="Q48" s="159" t="s">
        <v>310</v>
      </c>
      <c r="R48" s="19"/>
      <c r="S48" s="159" t="s">
        <v>311</v>
      </c>
      <c r="T48" s="158" t="s">
        <v>31</v>
      </c>
      <c r="U48" s="159" t="s">
        <v>312</v>
      </c>
      <c r="V48" s="19"/>
      <c r="W48" s="159" t="s">
        <v>313</v>
      </c>
      <c r="X48" s="158" t="s">
        <v>31</v>
      </c>
      <c r="Y48" s="159" t="s">
        <v>314</v>
      </c>
      <c r="Z48" s="19"/>
      <c r="AA48" s="159" t="s">
        <v>315</v>
      </c>
      <c r="AB48" s="158" t="s">
        <v>31</v>
      </c>
      <c r="AC48" s="159" t="s">
        <v>316</v>
      </c>
      <c r="AD48" s="19"/>
      <c r="AE48" s="159" t="s">
        <v>317</v>
      </c>
      <c r="AF48" s="158" t="s">
        <v>31</v>
      </c>
      <c r="AG48" s="159" t="s">
        <v>318</v>
      </c>
      <c r="AH48" s="19"/>
      <c r="AI48" s="159" t="s">
        <v>319</v>
      </c>
      <c r="AJ48" s="158" t="s">
        <v>31</v>
      </c>
      <c r="AK48" s="159" t="s">
        <v>320</v>
      </c>
      <c r="AL48" s="19"/>
      <c r="AM48" s="159" t="s">
        <v>321</v>
      </c>
      <c r="AN48" s="158" t="s">
        <v>31</v>
      </c>
      <c r="AO48" s="159" t="s">
        <v>322</v>
      </c>
      <c r="AP48" s="160"/>
    </row>
    <row r="49" spans="11:42" ht="12.75">
      <c r="K49" s="161" t="s">
        <v>227</v>
      </c>
      <c r="L49" s="162" t="s">
        <v>218</v>
      </c>
      <c r="M49" s="162" t="s">
        <v>277</v>
      </c>
      <c r="N49" s="163"/>
      <c r="O49" s="162" t="s">
        <v>274</v>
      </c>
      <c r="P49" s="162" t="s">
        <v>218</v>
      </c>
      <c r="Q49" s="162" t="s">
        <v>259</v>
      </c>
      <c r="R49" s="163"/>
      <c r="S49" s="162" t="s">
        <v>323</v>
      </c>
      <c r="T49" s="162" t="s">
        <v>218</v>
      </c>
      <c r="U49" s="162" t="s">
        <v>230</v>
      </c>
      <c r="V49" s="163"/>
      <c r="W49" s="162" t="s">
        <v>324</v>
      </c>
      <c r="X49" s="162" t="s">
        <v>218</v>
      </c>
      <c r="Y49" s="162" t="s">
        <v>253</v>
      </c>
      <c r="Z49" s="163"/>
      <c r="AA49" s="162" t="s">
        <v>223</v>
      </c>
      <c r="AB49" s="162" t="s">
        <v>218</v>
      </c>
      <c r="AC49" s="162" t="s">
        <v>258</v>
      </c>
      <c r="AD49" s="163"/>
      <c r="AE49" s="162" t="s">
        <v>257</v>
      </c>
      <c r="AF49" s="162" t="s">
        <v>218</v>
      </c>
      <c r="AG49" s="162" t="s">
        <v>276</v>
      </c>
      <c r="AH49" s="163"/>
      <c r="AI49" s="162" t="s">
        <v>254</v>
      </c>
      <c r="AJ49" s="162" t="s">
        <v>218</v>
      </c>
      <c r="AK49" s="162" t="s">
        <v>279</v>
      </c>
      <c r="AL49" s="163"/>
      <c r="AM49" s="162" t="s">
        <v>325</v>
      </c>
      <c r="AN49" s="162" t="s">
        <v>218</v>
      </c>
      <c r="AO49" s="162" t="s">
        <v>260</v>
      </c>
      <c r="AP49" s="164"/>
    </row>
    <row r="50" spans="11:42" ht="12.75">
      <c r="K50" s="165" t="s">
        <v>326</v>
      </c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7"/>
    </row>
    <row r="51" spans="11:42" ht="87">
      <c r="K51" s="159" t="s">
        <v>250</v>
      </c>
      <c r="L51" s="158" t="s">
        <v>31</v>
      </c>
      <c r="M51" s="159" t="s">
        <v>201</v>
      </c>
      <c r="N51" s="19"/>
      <c r="O51" s="159" t="s">
        <v>327</v>
      </c>
      <c r="P51" s="158" t="s">
        <v>31</v>
      </c>
      <c r="Q51" s="159" t="s">
        <v>273</v>
      </c>
      <c r="R51" s="19"/>
      <c r="S51" s="159" t="s">
        <v>328</v>
      </c>
      <c r="T51" s="158" t="s">
        <v>31</v>
      </c>
      <c r="U51" s="159" t="s">
        <v>211</v>
      </c>
      <c r="V51" s="19"/>
      <c r="W51" s="159" t="s">
        <v>329</v>
      </c>
      <c r="X51" s="158" t="s">
        <v>31</v>
      </c>
      <c r="Y51" s="159" t="s">
        <v>248</v>
      </c>
      <c r="Z51" s="19"/>
      <c r="AA51" s="159" t="s">
        <v>330</v>
      </c>
      <c r="AB51" s="158" t="s">
        <v>31</v>
      </c>
      <c r="AC51" s="159" t="s">
        <v>331</v>
      </c>
      <c r="AD51" s="19"/>
      <c r="AE51" s="159" t="s">
        <v>332</v>
      </c>
      <c r="AF51" s="158" t="s">
        <v>31</v>
      </c>
      <c r="AG51" s="159" t="s">
        <v>290</v>
      </c>
      <c r="AH51" s="19"/>
      <c r="AI51" s="159" t="s">
        <v>333</v>
      </c>
      <c r="AJ51" s="158" t="s">
        <v>31</v>
      </c>
      <c r="AK51" s="159" t="s">
        <v>209</v>
      </c>
      <c r="AL51" s="19"/>
      <c r="AM51" s="159" t="s">
        <v>266</v>
      </c>
      <c r="AN51" s="158" t="s">
        <v>31</v>
      </c>
      <c r="AO51" s="159" t="s">
        <v>334</v>
      </c>
      <c r="AP51" s="160"/>
    </row>
    <row r="52" spans="11:42" ht="12.75">
      <c r="K52" s="162" t="s">
        <v>262</v>
      </c>
      <c r="L52" s="162" t="s">
        <v>218</v>
      </c>
      <c r="M52" s="162" t="s">
        <v>217</v>
      </c>
      <c r="N52" s="163"/>
      <c r="O52" s="162" t="s">
        <v>296</v>
      </c>
      <c r="P52" s="162" t="s">
        <v>218</v>
      </c>
      <c r="Q52" s="162" t="s">
        <v>254</v>
      </c>
      <c r="R52" s="163"/>
      <c r="S52" s="162" t="s">
        <v>293</v>
      </c>
      <c r="T52" s="162" t="s">
        <v>218</v>
      </c>
      <c r="U52" s="162" t="s">
        <v>228</v>
      </c>
      <c r="V52" s="163"/>
      <c r="W52" s="162" t="s">
        <v>294</v>
      </c>
      <c r="X52" s="162" t="s">
        <v>218</v>
      </c>
      <c r="Y52" s="162" t="s">
        <v>261</v>
      </c>
      <c r="Z52" s="163"/>
      <c r="AA52" s="162" t="s">
        <v>294</v>
      </c>
      <c r="AB52" s="162" t="s">
        <v>218</v>
      </c>
      <c r="AC52" s="162" t="s">
        <v>297</v>
      </c>
      <c r="AD52" s="163"/>
      <c r="AE52" s="162" t="s">
        <v>295</v>
      </c>
      <c r="AF52" s="162" t="s">
        <v>218</v>
      </c>
      <c r="AG52" s="162" t="s">
        <v>296</v>
      </c>
      <c r="AH52" s="163"/>
      <c r="AI52" s="162" t="s">
        <v>294</v>
      </c>
      <c r="AJ52" s="162" t="s">
        <v>218</v>
      </c>
      <c r="AK52" s="162" t="s">
        <v>226</v>
      </c>
      <c r="AL52" s="163"/>
      <c r="AM52" s="162" t="s">
        <v>274</v>
      </c>
      <c r="AN52" s="162" t="s">
        <v>218</v>
      </c>
      <c r="AO52" s="162" t="s">
        <v>297</v>
      </c>
      <c r="AP52" s="164"/>
    </row>
    <row r="53" spans="11:42" ht="12.75">
      <c r="K53" s="165" t="s">
        <v>335</v>
      </c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7"/>
    </row>
    <row r="54" spans="11:42" ht="78">
      <c r="K54" s="159" t="s">
        <v>312</v>
      </c>
      <c r="L54" s="158" t="s">
        <v>31</v>
      </c>
      <c r="M54" s="159" t="s">
        <v>311</v>
      </c>
      <c r="N54" s="19"/>
      <c r="O54" s="159" t="s">
        <v>314</v>
      </c>
      <c r="P54" s="158" t="s">
        <v>31</v>
      </c>
      <c r="Q54" s="159" t="s">
        <v>313</v>
      </c>
      <c r="R54" s="19"/>
      <c r="S54" s="159" t="s">
        <v>316</v>
      </c>
      <c r="T54" s="158" t="s">
        <v>31</v>
      </c>
      <c r="U54" s="159" t="s">
        <v>315</v>
      </c>
      <c r="V54" s="19"/>
      <c r="W54" s="159" t="s">
        <v>318</v>
      </c>
      <c r="X54" s="158" t="s">
        <v>31</v>
      </c>
      <c r="Y54" s="159" t="s">
        <v>317</v>
      </c>
      <c r="Z54" s="19"/>
      <c r="AA54" s="159" t="s">
        <v>320</v>
      </c>
      <c r="AB54" s="158" t="s">
        <v>31</v>
      </c>
      <c r="AC54" s="159" t="s">
        <v>319</v>
      </c>
      <c r="AD54" s="19"/>
      <c r="AE54" s="159" t="s">
        <v>322</v>
      </c>
      <c r="AF54" s="158" t="s">
        <v>31</v>
      </c>
      <c r="AG54" s="159" t="s">
        <v>321</v>
      </c>
      <c r="AH54" s="19"/>
      <c r="AI54" s="159" t="s">
        <v>336</v>
      </c>
      <c r="AJ54" s="158" t="s">
        <v>31</v>
      </c>
      <c r="AK54" s="159" t="s">
        <v>337</v>
      </c>
      <c r="AL54" s="19"/>
      <c r="AM54" s="159" t="s">
        <v>338</v>
      </c>
      <c r="AN54" s="158" t="s">
        <v>31</v>
      </c>
      <c r="AO54" s="159" t="s">
        <v>339</v>
      </c>
      <c r="AP54" s="160"/>
    </row>
    <row r="55" spans="11:42" ht="12.75">
      <c r="K55" s="161" t="s">
        <v>230</v>
      </c>
      <c r="L55" s="162" t="s">
        <v>218</v>
      </c>
      <c r="M55" s="162" t="s">
        <v>323</v>
      </c>
      <c r="N55" s="163"/>
      <c r="O55" s="162" t="s">
        <v>253</v>
      </c>
      <c r="P55" s="162" t="s">
        <v>218</v>
      </c>
      <c r="Q55" s="162" t="s">
        <v>324</v>
      </c>
      <c r="R55" s="163"/>
      <c r="S55" s="162" t="s">
        <v>258</v>
      </c>
      <c r="T55" s="162" t="s">
        <v>218</v>
      </c>
      <c r="U55" s="162" t="s">
        <v>223</v>
      </c>
      <c r="V55" s="163"/>
      <c r="W55" s="162" t="s">
        <v>276</v>
      </c>
      <c r="X55" s="162" t="s">
        <v>218</v>
      </c>
      <c r="Y55" s="162" t="s">
        <v>257</v>
      </c>
      <c r="Z55" s="163"/>
      <c r="AA55" s="162" t="s">
        <v>279</v>
      </c>
      <c r="AB55" s="162" t="s">
        <v>218</v>
      </c>
      <c r="AC55" s="162" t="s">
        <v>254</v>
      </c>
      <c r="AD55" s="163"/>
      <c r="AE55" s="162" t="s">
        <v>260</v>
      </c>
      <c r="AF55" s="162" t="s">
        <v>218</v>
      </c>
      <c r="AG55" s="162" t="s">
        <v>325</v>
      </c>
      <c r="AH55" s="163"/>
      <c r="AI55" s="162" t="s">
        <v>340</v>
      </c>
      <c r="AJ55" s="162" t="s">
        <v>218</v>
      </c>
      <c r="AK55" s="162" t="s">
        <v>233</v>
      </c>
      <c r="AL55" s="163"/>
      <c r="AM55" s="162" t="s">
        <v>224</v>
      </c>
      <c r="AN55" s="162" t="s">
        <v>218</v>
      </c>
      <c r="AO55" s="162" t="s">
        <v>219</v>
      </c>
      <c r="AP55" s="164"/>
    </row>
    <row r="56" spans="11:42" ht="12.75">
      <c r="K56" s="165" t="s">
        <v>341</v>
      </c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7"/>
    </row>
    <row r="57" spans="11:42" ht="87">
      <c r="K57" s="157" t="s">
        <v>331</v>
      </c>
      <c r="L57" s="158" t="s">
        <v>31</v>
      </c>
      <c r="M57" s="159" t="s">
        <v>330</v>
      </c>
      <c r="N57" s="19"/>
      <c r="O57" s="159" t="s">
        <v>290</v>
      </c>
      <c r="P57" s="158" t="s">
        <v>31</v>
      </c>
      <c r="Q57" s="159" t="s">
        <v>332</v>
      </c>
      <c r="R57" s="19"/>
      <c r="S57" s="159" t="s">
        <v>209</v>
      </c>
      <c r="T57" s="158" t="s">
        <v>31</v>
      </c>
      <c r="U57" s="159" t="s">
        <v>333</v>
      </c>
      <c r="V57" s="19"/>
      <c r="W57" s="159" t="s">
        <v>334</v>
      </c>
      <c r="X57" s="158" t="s">
        <v>31</v>
      </c>
      <c r="Y57" s="159" t="s">
        <v>266</v>
      </c>
      <c r="Z57" s="19"/>
      <c r="AA57" s="159" t="s">
        <v>288</v>
      </c>
      <c r="AB57" s="158" t="s">
        <v>31</v>
      </c>
      <c r="AC57" s="159" t="s">
        <v>303</v>
      </c>
      <c r="AD57" s="19"/>
      <c r="AE57" s="159" t="s">
        <v>292</v>
      </c>
      <c r="AF57" s="158" t="s">
        <v>31</v>
      </c>
      <c r="AG57" s="159" t="s">
        <v>286</v>
      </c>
      <c r="AH57" s="19"/>
      <c r="AI57" s="159" t="s">
        <v>299</v>
      </c>
      <c r="AJ57" s="158" t="s">
        <v>31</v>
      </c>
      <c r="AK57" s="159" t="s">
        <v>239</v>
      </c>
      <c r="AL57" s="19"/>
      <c r="AM57" s="159" t="s">
        <v>204</v>
      </c>
      <c r="AN57" s="158" t="s">
        <v>31</v>
      </c>
      <c r="AO57" s="159" t="s">
        <v>342</v>
      </c>
      <c r="AP57" s="160"/>
    </row>
    <row r="58" spans="11:42" ht="12.75">
      <c r="K58" s="161" t="s">
        <v>297</v>
      </c>
      <c r="L58" s="162" t="s">
        <v>218</v>
      </c>
      <c r="M58" s="162" t="s">
        <v>294</v>
      </c>
      <c r="N58" s="163"/>
      <c r="O58" s="162" t="s">
        <v>296</v>
      </c>
      <c r="P58" s="162" t="s">
        <v>218</v>
      </c>
      <c r="Q58" s="162" t="s">
        <v>295</v>
      </c>
      <c r="R58" s="163"/>
      <c r="S58" s="162" t="s">
        <v>226</v>
      </c>
      <c r="T58" s="162" t="s">
        <v>218</v>
      </c>
      <c r="U58" s="162" t="s">
        <v>294</v>
      </c>
      <c r="V58" s="163"/>
      <c r="W58" s="162" t="s">
        <v>297</v>
      </c>
      <c r="X58" s="162" t="s">
        <v>218</v>
      </c>
      <c r="Y58" s="162" t="s">
        <v>274</v>
      </c>
      <c r="Z58" s="163"/>
      <c r="AA58" s="162" t="s">
        <v>226</v>
      </c>
      <c r="AB58" s="162" t="s">
        <v>218</v>
      </c>
      <c r="AC58" s="162" t="s">
        <v>295</v>
      </c>
      <c r="AD58" s="163"/>
      <c r="AE58" s="162" t="s">
        <v>297</v>
      </c>
      <c r="AF58" s="162" t="s">
        <v>218</v>
      </c>
      <c r="AG58" s="162" t="s">
        <v>226</v>
      </c>
      <c r="AH58" s="163"/>
      <c r="AI58" s="162" t="s">
        <v>229</v>
      </c>
      <c r="AJ58" s="162" t="s">
        <v>218</v>
      </c>
      <c r="AK58" s="162" t="s">
        <v>254</v>
      </c>
      <c r="AL58" s="163"/>
      <c r="AM58" s="162" t="s">
        <v>221</v>
      </c>
      <c r="AN58" s="162" t="s">
        <v>218</v>
      </c>
      <c r="AO58" s="162" t="s">
        <v>343</v>
      </c>
      <c r="AP58" s="164"/>
    </row>
    <row r="59" spans="11:42" ht="12.75">
      <c r="K59" s="165" t="s">
        <v>344</v>
      </c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7"/>
    </row>
    <row r="60" spans="11:46" ht="80.25">
      <c r="K60" s="157" t="s">
        <v>334</v>
      </c>
      <c r="L60" s="158" t="s">
        <v>31</v>
      </c>
      <c r="M60" s="159" t="s">
        <v>345</v>
      </c>
      <c r="N60" s="19"/>
      <c r="O60" s="159" t="s">
        <v>346</v>
      </c>
      <c r="P60" s="158" t="s">
        <v>31</v>
      </c>
      <c r="Q60" s="159" t="s">
        <v>292</v>
      </c>
      <c r="R60" s="19"/>
      <c r="S60" s="159" t="s">
        <v>347</v>
      </c>
      <c r="T60" s="158" t="s">
        <v>31</v>
      </c>
      <c r="U60" s="159" t="s">
        <v>319</v>
      </c>
      <c r="V60" s="19"/>
      <c r="W60" s="159" t="s">
        <v>307</v>
      </c>
      <c r="X60" s="158" t="s">
        <v>31</v>
      </c>
      <c r="Y60" s="159" t="s">
        <v>348</v>
      </c>
      <c r="Z60" s="19"/>
      <c r="AA60" s="159" t="s">
        <v>312</v>
      </c>
      <c r="AB60" s="158" t="s">
        <v>31</v>
      </c>
      <c r="AC60" s="159" t="s">
        <v>349</v>
      </c>
      <c r="AD60" s="19"/>
      <c r="AE60" s="159" t="s">
        <v>318</v>
      </c>
      <c r="AF60" s="158" t="s">
        <v>31</v>
      </c>
      <c r="AG60" s="159" t="s">
        <v>350</v>
      </c>
      <c r="AH60" s="19"/>
      <c r="AI60" s="159" t="s">
        <v>309</v>
      </c>
      <c r="AJ60" s="158" t="s">
        <v>31</v>
      </c>
      <c r="AK60" s="159" t="s">
        <v>351</v>
      </c>
      <c r="AL60" s="19"/>
      <c r="AM60" s="159" t="s">
        <v>352</v>
      </c>
      <c r="AN60" s="158" t="s">
        <v>31</v>
      </c>
      <c r="AO60" s="159" t="s">
        <v>353</v>
      </c>
      <c r="AP60" s="160"/>
      <c r="AR60" s="168" t="s">
        <v>354</v>
      </c>
      <c r="AS60" s="169" t="s">
        <v>31</v>
      </c>
      <c r="AT60" s="170" t="s">
        <v>355</v>
      </c>
    </row>
    <row r="61" spans="11:46" ht="12.75">
      <c r="K61" s="161" t="s">
        <v>297</v>
      </c>
      <c r="L61" s="162" t="s">
        <v>218</v>
      </c>
      <c r="M61" s="162" t="s">
        <v>356</v>
      </c>
      <c r="N61" s="163"/>
      <c r="O61" s="162" t="s">
        <v>357</v>
      </c>
      <c r="P61" s="162" t="s">
        <v>218</v>
      </c>
      <c r="Q61" s="162" t="s">
        <v>297</v>
      </c>
      <c r="R61" s="163"/>
      <c r="S61" s="162" t="s">
        <v>232</v>
      </c>
      <c r="T61" s="162" t="s">
        <v>218</v>
      </c>
      <c r="U61" s="162" t="s">
        <v>254</v>
      </c>
      <c r="V61" s="163"/>
      <c r="W61" s="162" t="s">
        <v>227</v>
      </c>
      <c r="X61" s="162" t="s">
        <v>218</v>
      </c>
      <c r="Y61" s="162" t="s">
        <v>251</v>
      </c>
      <c r="Z61" s="163"/>
      <c r="AA61" s="162" t="s">
        <v>230</v>
      </c>
      <c r="AB61" s="162" t="s">
        <v>218</v>
      </c>
      <c r="AC61" s="162" t="s">
        <v>358</v>
      </c>
      <c r="AD61" s="163"/>
      <c r="AE61" s="162" t="s">
        <v>276</v>
      </c>
      <c r="AF61" s="162" t="s">
        <v>218</v>
      </c>
      <c r="AG61" s="162" t="s">
        <v>226</v>
      </c>
      <c r="AH61" s="163"/>
      <c r="AI61" s="162" t="s">
        <v>274</v>
      </c>
      <c r="AJ61" s="162" t="s">
        <v>218</v>
      </c>
      <c r="AK61" s="162" t="s">
        <v>359</v>
      </c>
      <c r="AL61" s="163"/>
      <c r="AM61" s="162" t="s">
        <v>222</v>
      </c>
      <c r="AN61" s="162" t="s">
        <v>218</v>
      </c>
      <c r="AO61" s="162" t="s">
        <v>225</v>
      </c>
      <c r="AP61" s="164"/>
      <c r="AR61" s="161" t="s">
        <v>360</v>
      </c>
      <c r="AS61" s="162" t="s">
        <v>218</v>
      </c>
      <c r="AT61" s="171" t="s">
        <v>297</v>
      </c>
    </row>
    <row r="62" spans="11:42" ht="12.75">
      <c r="K62" s="165" t="s">
        <v>361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7"/>
    </row>
    <row r="63" spans="11:42" ht="96.75">
      <c r="K63" s="159" t="s">
        <v>314</v>
      </c>
      <c r="L63" s="158" t="s">
        <v>31</v>
      </c>
      <c r="M63" s="159" t="s">
        <v>362</v>
      </c>
      <c r="N63" s="19"/>
      <c r="O63" s="159" t="s">
        <v>363</v>
      </c>
      <c r="P63" s="158" t="s">
        <v>31</v>
      </c>
      <c r="Q63" s="159" t="s">
        <v>364</v>
      </c>
      <c r="R63" s="19"/>
      <c r="S63" s="159" t="s">
        <v>365</v>
      </c>
      <c r="T63" s="158" t="s">
        <v>31</v>
      </c>
      <c r="U63" s="159" t="s">
        <v>315</v>
      </c>
      <c r="V63" s="19"/>
      <c r="W63" s="159" t="s">
        <v>366</v>
      </c>
      <c r="X63" s="158" t="s">
        <v>31</v>
      </c>
      <c r="Y63" s="159" t="s">
        <v>367</v>
      </c>
      <c r="Z63" s="19"/>
      <c r="AA63" s="159" t="s">
        <v>368</v>
      </c>
      <c r="AB63" s="158" t="s">
        <v>31</v>
      </c>
      <c r="AC63" s="159" t="s">
        <v>369</v>
      </c>
      <c r="AD63" s="19"/>
      <c r="AE63" s="159" t="s">
        <v>370</v>
      </c>
      <c r="AF63" s="158" t="s">
        <v>31</v>
      </c>
      <c r="AG63" s="159" t="s">
        <v>337</v>
      </c>
      <c r="AH63" s="19"/>
      <c r="AI63" s="159" t="s">
        <v>371</v>
      </c>
      <c r="AJ63" s="158" t="s">
        <v>31</v>
      </c>
      <c r="AK63" s="159" t="s">
        <v>321</v>
      </c>
      <c r="AL63" s="19"/>
      <c r="AM63" s="159" t="s">
        <v>338</v>
      </c>
      <c r="AN63" s="158" t="s">
        <v>31</v>
      </c>
      <c r="AO63" s="159" t="s">
        <v>372</v>
      </c>
      <c r="AP63" s="160"/>
    </row>
    <row r="64" spans="11:42" ht="12.75">
      <c r="K64" s="162" t="s">
        <v>253</v>
      </c>
      <c r="L64" s="162" t="s">
        <v>218</v>
      </c>
      <c r="M64" s="162" t="s">
        <v>373</v>
      </c>
      <c r="N64" s="163"/>
      <c r="O64" s="162" t="s">
        <v>228</v>
      </c>
      <c r="P64" s="162" t="s">
        <v>218</v>
      </c>
      <c r="Q64" s="162" t="s">
        <v>229</v>
      </c>
      <c r="R64" s="163"/>
      <c r="S64" s="162" t="s">
        <v>374</v>
      </c>
      <c r="T64" s="162" t="s">
        <v>218</v>
      </c>
      <c r="U64" s="162" t="s">
        <v>223</v>
      </c>
      <c r="V64" s="163"/>
      <c r="W64" s="162" t="s">
        <v>375</v>
      </c>
      <c r="X64" s="162" t="s">
        <v>218</v>
      </c>
      <c r="Y64" s="162" t="s">
        <v>221</v>
      </c>
      <c r="Z64" s="163"/>
      <c r="AA64" s="162" t="s">
        <v>376</v>
      </c>
      <c r="AB64" s="162" t="s">
        <v>218</v>
      </c>
      <c r="AC64" s="162" t="s">
        <v>231</v>
      </c>
      <c r="AD64" s="163"/>
      <c r="AE64" s="162" t="s">
        <v>252</v>
      </c>
      <c r="AF64" s="162" t="s">
        <v>218</v>
      </c>
      <c r="AG64" s="162" t="s">
        <v>233</v>
      </c>
      <c r="AH64" s="163"/>
      <c r="AI64" s="162" t="s">
        <v>377</v>
      </c>
      <c r="AJ64" s="162" t="s">
        <v>218</v>
      </c>
      <c r="AK64" s="162" t="s">
        <v>325</v>
      </c>
      <c r="AL64" s="163"/>
      <c r="AM64" s="162" t="s">
        <v>224</v>
      </c>
      <c r="AN64" s="162" t="s">
        <v>218</v>
      </c>
      <c r="AO64" s="162" t="s">
        <v>217</v>
      </c>
      <c r="AP64" s="16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:G95"/>
    </sheetView>
  </sheetViews>
  <sheetFormatPr defaultColWidth="12" defaultRowHeight="12.75"/>
  <sheetData>
    <row r="1" ht="12.75">
      <c r="A1" s="266" t="s">
        <v>432</v>
      </c>
    </row>
    <row r="3" ht="12.75">
      <c r="A3" s="266" t="s">
        <v>433</v>
      </c>
    </row>
    <row r="5" ht="12.75">
      <c r="A5" s="266" t="s">
        <v>434</v>
      </c>
    </row>
    <row r="7" ht="12.75">
      <c r="A7" s="266" t="s">
        <v>435</v>
      </c>
    </row>
    <row r="9" ht="12.75">
      <c r="A9" s="266" t="s">
        <v>436</v>
      </c>
    </row>
    <row r="11" ht="12.75">
      <c r="A11" s="266" t="s">
        <v>437</v>
      </c>
    </row>
    <row r="13" ht="12.75">
      <c r="A13" t="s">
        <v>438</v>
      </c>
    </row>
    <row r="14" ht="12.75">
      <c r="A14" t="s">
        <v>439</v>
      </c>
    </row>
    <row r="15" ht="12.75">
      <c r="A15" t="s">
        <v>440</v>
      </c>
    </row>
    <row r="16" ht="12.75">
      <c r="A16" t="s">
        <v>441</v>
      </c>
    </row>
    <row r="19" spans="1:7" ht="25.5">
      <c r="A19" s="267" t="s">
        <v>442</v>
      </c>
      <c r="B19" s="268">
        <v>3840</v>
      </c>
      <c r="C19" s="267" t="s">
        <v>443</v>
      </c>
      <c r="D19" s="267" t="s">
        <v>444</v>
      </c>
      <c r="E19" s="267" t="s">
        <v>445</v>
      </c>
      <c r="F19" s="267" t="s">
        <v>446</v>
      </c>
      <c r="G19" s="267" t="s">
        <v>218</v>
      </c>
    </row>
    <row r="20" spans="1:7" ht="38.25">
      <c r="A20" s="267" t="s">
        <v>447</v>
      </c>
      <c r="B20" s="268">
        <v>-2611.2</v>
      </c>
      <c r="C20" s="267" t="s">
        <v>443</v>
      </c>
      <c r="D20" s="267">
        <v>32.91</v>
      </c>
      <c r="E20" s="267">
        <v>24.69</v>
      </c>
      <c r="F20" s="267">
        <v>16.46</v>
      </c>
      <c r="G20" s="267" t="s">
        <v>448</v>
      </c>
    </row>
    <row r="21" spans="1:7" ht="25.5">
      <c r="A21" s="267" t="s">
        <v>449</v>
      </c>
      <c r="B21" s="267">
        <v>-921.6</v>
      </c>
      <c r="C21" s="267" t="s">
        <v>443</v>
      </c>
      <c r="D21" s="267">
        <v>24.69</v>
      </c>
      <c r="E21" s="267">
        <v>16.46</v>
      </c>
      <c r="F21" s="267">
        <v>8.22</v>
      </c>
      <c r="G21" s="267" t="s">
        <v>450</v>
      </c>
    </row>
    <row r="22" spans="1:7" ht="51">
      <c r="A22" s="267" t="s">
        <v>451</v>
      </c>
      <c r="B22" s="267">
        <v>-153.6</v>
      </c>
      <c r="C22" s="267" t="s">
        <v>443</v>
      </c>
      <c r="D22" s="267">
        <v>16.46</v>
      </c>
      <c r="E22" s="267" t="s">
        <v>218</v>
      </c>
      <c r="F22" s="267" t="s">
        <v>218</v>
      </c>
      <c r="G22" s="267" t="s">
        <v>452</v>
      </c>
    </row>
    <row r="23" spans="1:7" ht="51">
      <c r="A23" s="267" t="s">
        <v>453</v>
      </c>
      <c r="B23" s="267">
        <v>-153.6</v>
      </c>
      <c r="C23" s="267" t="s">
        <v>443</v>
      </c>
      <c r="D23" s="267" t="s">
        <v>218</v>
      </c>
      <c r="E23" s="267" t="s">
        <v>218</v>
      </c>
      <c r="F23" s="267" t="s">
        <v>218</v>
      </c>
      <c r="G23" s="267">
        <v>230.4</v>
      </c>
    </row>
    <row r="24" spans="1:7" ht="12.75">
      <c r="A24" s="267" t="s">
        <v>454</v>
      </c>
      <c r="B24" s="267">
        <v>0</v>
      </c>
      <c r="C24" s="267" t="s">
        <v>443</v>
      </c>
      <c r="D24" s="267" t="s">
        <v>218</v>
      </c>
      <c r="E24" s="267" t="s">
        <v>218</v>
      </c>
      <c r="F24" s="267" t="s">
        <v>218</v>
      </c>
      <c r="G24" s="267" t="s">
        <v>218</v>
      </c>
    </row>
    <row r="27" ht="12.75">
      <c r="A27" t="s">
        <v>455</v>
      </c>
    </row>
    <row r="28" ht="12.75">
      <c r="A28" t="s">
        <v>456</v>
      </c>
    </row>
    <row r="30" ht="12.75">
      <c r="A30" s="266" t="s">
        <v>457</v>
      </c>
    </row>
    <row r="32" ht="12.75">
      <c r="A32" t="s">
        <v>458</v>
      </c>
    </row>
    <row r="33" ht="12.75">
      <c r="A33" t="s">
        <v>459</v>
      </c>
    </row>
    <row r="34" ht="12.75">
      <c r="A34" t="s">
        <v>460</v>
      </c>
    </row>
    <row r="37" spans="1:4" ht="38.25">
      <c r="A37" s="267"/>
      <c r="B37" s="267" t="s">
        <v>461</v>
      </c>
      <c r="C37" s="267" t="s">
        <v>462</v>
      </c>
      <c r="D37" s="267" t="s">
        <v>463</v>
      </c>
    </row>
    <row r="38" spans="1:4" ht="38.25">
      <c r="A38" s="267" t="s">
        <v>464</v>
      </c>
      <c r="B38" s="267" t="s">
        <v>465</v>
      </c>
      <c r="C38" s="267" t="s">
        <v>466</v>
      </c>
      <c r="D38" s="267" t="s">
        <v>467</v>
      </c>
    </row>
    <row r="39" spans="1:4" ht="25.5">
      <c r="A39" s="267" t="s">
        <v>468</v>
      </c>
      <c r="B39" s="267" t="s">
        <v>469</v>
      </c>
      <c r="C39" s="267" t="s">
        <v>470</v>
      </c>
      <c r="D39" s="267" t="s">
        <v>469</v>
      </c>
    </row>
    <row r="42" ht="12.75">
      <c r="A42" t="s">
        <v>471</v>
      </c>
    </row>
    <row r="43" ht="12.75">
      <c r="A43" t="s">
        <v>472</v>
      </c>
    </row>
    <row r="44" ht="12.75">
      <c r="A44" t="s">
        <v>473</v>
      </c>
    </row>
    <row r="45" ht="12.75">
      <c r="A45" t="s">
        <v>474</v>
      </c>
    </row>
    <row r="46" ht="12.75">
      <c r="A46" t="s">
        <v>475</v>
      </c>
    </row>
    <row r="48" ht="12.75">
      <c r="A48" s="266" t="s">
        <v>457</v>
      </c>
    </row>
    <row r="50" ht="12.75">
      <c r="A50" t="s">
        <v>476</v>
      </c>
    </row>
    <row r="52" ht="12.75">
      <c r="A52" t="s">
        <v>477</v>
      </c>
    </row>
    <row r="53" ht="12.75">
      <c r="A53" t="s">
        <v>478</v>
      </c>
    </row>
    <row r="54" ht="12.75">
      <c r="A54" t="s">
        <v>479</v>
      </c>
    </row>
    <row r="55" ht="12.75">
      <c r="A55" t="s">
        <v>480</v>
      </c>
    </row>
    <row r="56" ht="12.75">
      <c r="A56" t="s">
        <v>481</v>
      </c>
    </row>
    <row r="58" ht="12.75">
      <c r="A58" t="s">
        <v>482</v>
      </c>
    </row>
    <row r="59" ht="12.75">
      <c r="A59" t="s">
        <v>483</v>
      </c>
    </row>
    <row r="61" ht="12.75">
      <c r="A61" t="s">
        <v>484</v>
      </c>
    </row>
    <row r="62" ht="12.75">
      <c r="A62" t="s">
        <v>485</v>
      </c>
    </row>
    <row r="63" ht="12.75">
      <c r="A63" t="s">
        <v>486</v>
      </c>
    </row>
    <row r="64" ht="12.75">
      <c r="A64" t="s">
        <v>487</v>
      </c>
    </row>
    <row r="66" ht="12.75">
      <c r="A66" t="s">
        <v>488</v>
      </c>
    </row>
    <row r="67" ht="12.75">
      <c r="A67" t="s">
        <v>489</v>
      </c>
    </row>
    <row r="68" ht="12.75">
      <c r="A68" t="s">
        <v>490</v>
      </c>
    </row>
    <row r="69" ht="12.75">
      <c r="A69" t="s">
        <v>491</v>
      </c>
    </row>
    <row r="71" ht="12.75">
      <c r="A71" s="266" t="s">
        <v>457</v>
      </c>
    </row>
    <row r="73" ht="12.75">
      <c r="A73" t="s">
        <v>492</v>
      </c>
    </row>
    <row r="74" ht="12.75">
      <c r="A74" t="s">
        <v>493</v>
      </c>
    </row>
    <row r="75" ht="12.75">
      <c r="A75" t="s">
        <v>494</v>
      </c>
    </row>
    <row r="76" ht="12.75">
      <c r="A76" t="s">
        <v>495</v>
      </c>
    </row>
    <row r="77" ht="12.75">
      <c r="A77" t="s">
        <v>496</v>
      </c>
    </row>
    <row r="78" ht="12.75">
      <c r="A78" t="s">
        <v>497</v>
      </c>
    </row>
    <row r="79" ht="12.75">
      <c r="A79" t="s">
        <v>498</v>
      </c>
    </row>
    <row r="80" ht="12.75">
      <c r="A80" t="s">
        <v>499</v>
      </c>
    </row>
    <row r="81" ht="12.75">
      <c r="A81" t="s">
        <v>500</v>
      </c>
    </row>
    <row r="82" ht="12.75">
      <c r="A82" t="s">
        <v>501</v>
      </c>
    </row>
    <row r="84" ht="12.75">
      <c r="A84" s="266" t="s">
        <v>457</v>
      </c>
    </row>
    <row r="86" ht="12.75">
      <c r="A86" t="s">
        <v>502</v>
      </c>
    </row>
    <row r="87" ht="12.75">
      <c r="A87" t="s">
        <v>503</v>
      </c>
    </row>
    <row r="88" ht="12.75">
      <c r="A88" t="s">
        <v>504</v>
      </c>
    </row>
    <row r="89" ht="12.75">
      <c r="A89" t="s">
        <v>505</v>
      </c>
    </row>
    <row r="90" ht="12.75">
      <c r="A90" t="s">
        <v>506</v>
      </c>
    </row>
    <row r="92" ht="12.75">
      <c r="A92" s="266" t="s">
        <v>457</v>
      </c>
    </row>
    <row r="94" ht="12.75">
      <c r="A94" t="s">
        <v>507</v>
      </c>
    </row>
    <row r="95" ht="12.75">
      <c r="A95" t="s">
        <v>508</v>
      </c>
    </row>
  </sheetData>
  <sheetProtection/>
  <hyperlinks>
    <hyperlink ref="A1" location="Kosten" display="Kosten"/>
    <hyperlink ref="A3" location="Tippen" display="Tippen"/>
    <hyperlink ref="A5" location="Wertung" display="Wertung"/>
    <hyperlink ref="A7" location="Liga" display="Liga"/>
    <hyperlink ref="A9" location="Pokal" display="Pokal"/>
    <hyperlink ref="A11" location="Sonder" display="Sonder"/>
    <hyperlink ref="A30" r:id="rId1" display="start"/>
    <hyperlink ref="A48" r:id="rId2" display="start"/>
    <hyperlink ref="A71" r:id="rId3" display="start"/>
    <hyperlink ref="A84" r:id="rId4" display="start"/>
    <hyperlink ref="A92" r:id="rId5" display="start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2009-06-05T11:41:27Z</dcterms:created>
  <dcterms:modified xsi:type="dcterms:W3CDTF">2009-08-14T07:38:28Z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