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8395" windowHeight="12525" activeTab="6"/>
  </bookViews>
  <sheets>
    <sheet name="Liga" sheetId="1" r:id="rId1"/>
    <sheet name="Pokal" sheetId="2" r:id="rId2"/>
    <sheet name="Tageswertungen" sheetId="3" r:id="rId3"/>
    <sheet name="Geld" sheetId="4" r:id="rId4"/>
    <sheet name="Regel" sheetId="5" r:id="rId5"/>
    <sheet name="WM" sheetId="6" r:id="rId6"/>
    <sheet name="WM-Regel" sheetId="7" r:id="rId7"/>
  </sheets>
  <definedNames/>
  <calcPr fullCalcOnLoad="1"/>
</workbook>
</file>

<file path=xl/sharedStrings.xml><?xml version="1.0" encoding="utf-8"?>
<sst xmlns="http://schemas.openxmlformats.org/spreadsheetml/2006/main" count="6649" uniqueCount="533">
  <si>
    <t>Finale</t>
  </si>
  <si>
    <t>1.Runde</t>
  </si>
  <si>
    <t>Gesamtwertung</t>
  </si>
  <si>
    <t>Tageswertungen</t>
  </si>
  <si>
    <t>Lucky-Loser</t>
  </si>
  <si>
    <t>Karbigac</t>
  </si>
  <si>
    <t>Meister</t>
  </si>
  <si>
    <t>vom Hagen</t>
  </si>
  <si>
    <t>Pokal</t>
  </si>
  <si>
    <t>Achtelfinale</t>
  </si>
  <si>
    <t>2.Runde</t>
  </si>
  <si>
    <t>Jahn</t>
  </si>
  <si>
    <t>Harder</t>
  </si>
  <si>
    <t>Römer</t>
  </si>
  <si>
    <t>Schmalenbach</t>
  </si>
  <si>
    <t>Ruth</t>
  </si>
  <si>
    <t>Gursky</t>
  </si>
  <si>
    <t>Gajus</t>
  </si>
  <si>
    <t>Seidel</t>
  </si>
  <si>
    <t>Halbfinale</t>
  </si>
  <si>
    <t>Eggert</t>
  </si>
  <si>
    <t>Schubert T</t>
  </si>
  <si>
    <t>Oostendorp</t>
  </si>
  <si>
    <t>Eilers</t>
  </si>
  <si>
    <t>Lutterbeck J</t>
  </si>
  <si>
    <t>Wurm</t>
  </si>
  <si>
    <t>Krohn M</t>
  </si>
  <si>
    <t>Trinkmann</t>
  </si>
  <si>
    <t>Viertelfinale</t>
  </si>
  <si>
    <t>Schneider</t>
  </si>
  <si>
    <t>Wagner</t>
  </si>
  <si>
    <t>Ohligschläger</t>
  </si>
  <si>
    <t>Traxler</t>
  </si>
  <si>
    <t>Hentschel</t>
  </si>
  <si>
    <t>Lutterbeck L</t>
  </si>
  <si>
    <t>Höfken</t>
  </si>
  <si>
    <t>Winkelmann</t>
  </si>
  <si>
    <t>Krohn J</t>
  </si>
  <si>
    <t>Ripple</t>
  </si>
  <si>
    <t>Stilger</t>
  </si>
  <si>
    <t>Pfeiff</t>
  </si>
  <si>
    <t>Arndt</t>
  </si>
  <si>
    <t>Krüger</t>
  </si>
  <si>
    <t>Brandt</t>
  </si>
  <si>
    <t>Schubert M</t>
  </si>
  <si>
    <t>Geidel</t>
  </si>
  <si>
    <t>Gloning</t>
  </si>
  <si>
    <t>Holle</t>
  </si>
  <si>
    <t>Jachmann</t>
  </si>
  <si>
    <t>Hempe</t>
  </si>
  <si>
    <t>Brügmann</t>
  </si>
  <si>
    <t>Schwegmann</t>
  </si>
  <si>
    <t>Rehring</t>
  </si>
  <si>
    <t>Rabe</t>
  </si>
  <si>
    <t>Ruch</t>
  </si>
  <si>
    <t>1.</t>
  </si>
  <si>
    <t>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</si>
  <si>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</si>
  <si>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</si>
  <si>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</si>
  <si>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</si>
  <si>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</si>
  <si>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</si>
  <si>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</si>
  <si>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</si>
  <si>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</si>
  <si>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2.L - 1</t>
  </si>
  <si>
    <t>2.L - 2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</si>
  <si>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</si>
  <si>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</si>
  <si>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</si>
  <si>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</si>
  <si>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</si>
  <si>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</si>
  <si>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</si>
  <si>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</si>
  <si>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</si>
  <si>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1.Saison</t>
  </si>
  <si>
    <t>1B</t>
  </si>
  <si>
    <t>2B</t>
  </si>
  <si>
    <t>3B</t>
  </si>
  <si>
    <t>4B</t>
  </si>
  <si>
    <t>5B</t>
  </si>
  <si>
    <t>7B</t>
  </si>
  <si>
    <t>8B</t>
  </si>
  <si>
    <t>9B</t>
  </si>
  <si>
    <t>6B</t>
  </si>
  <si>
    <t>2.Saison</t>
  </si>
  <si>
    <t>1C</t>
  </si>
  <si>
    <t>2C</t>
  </si>
  <si>
    <t>3C</t>
  </si>
  <si>
    <t>4C</t>
  </si>
  <si>
    <t>5C</t>
  </si>
  <si>
    <t>6C</t>
  </si>
  <si>
    <t>8C</t>
  </si>
  <si>
    <t>9C</t>
  </si>
  <si>
    <t>3.Saison</t>
  </si>
  <si>
    <t>1D</t>
  </si>
  <si>
    <t>2D</t>
  </si>
  <si>
    <t>3D</t>
  </si>
  <si>
    <t>5D</t>
  </si>
  <si>
    <t>6D</t>
  </si>
  <si>
    <t>8D</t>
  </si>
  <si>
    <t>4.Saison</t>
  </si>
  <si>
    <t>Terbrüggen</t>
  </si>
  <si>
    <t>Einsatz</t>
  </si>
  <si>
    <t>Tippen</t>
  </si>
  <si>
    <t>Tippliga</t>
  </si>
  <si>
    <t>Sonderfälle</t>
  </si>
  <si>
    <t>Bundesliga</t>
  </si>
  <si>
    <t>1.Platz</t>
  </si>
  <si>
    <t>2.Platz</t>
  </si>
  <si>
    <t>3.Platz</t>
  </si>
  <si>
    <t>4.Platz</t>
  </si>
  <si>
    <t>5.Platz</t>
  </si>
  <si>
    <t>Spieltagswertung</t>
  </si>
  <si>
    <t>1*</t>
  </si>
  <si>
    <t>Ligamodus</t>
  </si>
  <si>
    <t>4*1</t>
  </si>
  <si>
    <t>1.Liga</t>
  </si>
  <si>
    <t>4*2</t>
  </si>
  <si>
    <t>2.Liga</t>
  </si>
  <si>
    <t>3.Liga</t>
  </si>
  <si>
    <t>Pokalmodus</t>
  </si>
  <si>
    <t>Nichttipper</t>
  </si>
  <si>
    <t>Außenseitertipps werden so belohnt.</t>
  </si>
  <si>
    <t>VF</t>
  </si>
  <si>
    <t>HF</t>
  </si>
  <si>
    <t>11.</t>
  </si>
  <si>
    <t>12.</t>
  </si>
  <si>
    <t>Punkteverteilung</t>
  </si>
  <si>
    <t>Meitsch</t>
  </si>
  <si>
    <t>Kleinow</t>
  </si>
  <si>
    <t>Lutterbeck TG</t>
  </si>
  <si>
    <t>Habermaas</t>
  </si>
  <si>
    <t>Schier</t>
  </si>
  <si>
    <t>Krause</t>
  </si>
  <si>
    <t>AF</t>
  </si>
  <si>
    <t>Dziallas</t>
  </si>
  <si>
    <t>Lutterbeck R</t>
  </si>
  <si>
    <t>Kurney</t>
  </si>
  <si>
    <t>Klinke</t>
  </si>
  <si>
    <t>Krauß</t>
  </si>
  <si>
    <t xml:space="preserve">Gewinne </t>
  </si>
  <si>
    <t>·         Per Excel-Datei an BuliTipp-W@gnermail.de</t>
  </si>
  <si>
    <t>Tortipp</t>
  </si>
  <si>
    <t>Gesamt-/Spieltagwertungen</t>
  </si>
  <si>
    <t>4.Liga</t>
  </si>
  <si>
    <t>1.Platz=Meister; 9.+10.Platz=Absteiger</t>
  </si>
  <si>
    <t>1.Platz=Aufsteiger; 8.-10.Platz=Absteiger</t>
  </si>
  <si>
    <t>1.Platz=Aufsteiger; 9.+10.Platz=Absteiger</t>
  </si>
  <si>
    <t>1.+2.Platz=Aufsteiger; 9.+10.Platz=Absteiger</t>
  </si>
  <si>
    <t>1.-4.Platz=Aufsteiger</t>
  </si>
  <si>
    <t>ÜW
Hinterher</t>
  </si>
  <si>
    <t>Werbe-
bonus</t>
  </si>
  <si>
    <t>sonst. 
vor Saison</t>
  </si>
  <si>
    <t>sonst. 
nach Saison</t>
  </si>
  <si>
    <t>ÜW
Winter</t>
  </si>
  <si>
    <t>ÜW 
Vorher</t>
  </si>
  <si>
    <t>DFB 
1.R</t>
  </si>
  <si>
    <t>DFB 
2.R</t>
  </si>
  <si>
    <t>DFB 
AF</t>
  </si>
  <si>
    <t>Buli
Gesamt</t>
  </si>
  <si>
    <t>DFB 
VF-F</t>
  </si>
  <si>
    <t>DFB
Modus</t>
  </si>
  <si>
    <t>DFB
Gesamt</t>
  </si>
  <si>
    <t>48.Saison</t>
  </si>
  <si>
    <t>47.Saison</t>
  </si>
  <si>
    <t>46.Saison</t>
  </si>
  <si>
    <t>45.Saison</t>
  </si>
  <si>
    <t>D-Errico</t>
  </si>
  <si>
    <t>Krajewski</t>
  </si>
  <si>
    <t>Plettl</t>
  </si>
  <si>
    <t>Zareck</t>
  </si>
  <si>
    <t>Pape</t>
  </si>
  <si>
    <t>Bohnebuck</t>
  </si>
  <si>
    <t>Grunwald</t>
  </si>
  <si>
    <t>Carlucci</t>
  </si>
  <si>
    <t>Janker</t>
  </si>
  <si>
    <t>Thulke</t>
  </si>
  <si>
    <t>Relegation 3.Liga</t>
  </si>
  <si>
    <t>Nord</t>
  </si>
  <si>
    <t>West</t>
  </si>
  <si>
    <t>West-Berlin</t>
  </si>
  <si>
    <t>Nord-Ost</t>
  </si>
  <si>
    <t>Süd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</si>
  <si>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</si>
  <si>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</si>
  <si>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</si>
  <si>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</si>
  <si>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</si>
  <si>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</si>
  <si>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</si>
  <si>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</si>
  <si>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</si>
  <si>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</si>
  <si>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</si>
  <si>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</si>
  <si>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</si>
  <si>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</si>
  <si>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</si>
  <si>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</si>
  <si>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</si>
  <si>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</si>
  <si>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</si>
  <si>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</si>
  <si>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</si>
  <si>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</si>
  <si>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</si>
  <si>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</si>
  <si>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</si>
  <si>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</si>
  <si>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</si>
  <si>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</si>
  <si>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</si>
  <si>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</si>
  <si>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</si>
  <si>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</si>
  <si>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</si>
  <si>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</si>
  <si>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</si>
  <si>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</si>
  <si>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</si>
  <si>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</si>
  <si>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</si>
  <si>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</si>
  <si>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</si>
  <si>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</si>
  <si>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</si>
  <si>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</si>
  <si>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</si>
  <si>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</si>
  <si>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</si>
  <si>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</si>
  <si>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</si>
  <si>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</si>
  <si>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</si>
  <si>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</si>
  <si>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</si>
  <si>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</si>
  <si>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</si>
  <si>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</si>
  <si>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</si>
  <si>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</si>
  <si>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</si>
  <si>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</si>
  <si>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</si>
  <si>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</si>
  <si>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</si>
  <si>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</si>
  <si>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</si>
  <si>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</si>
  <si>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Start 2014/15</t>
  </si>
  <si>
    <t>Verlängerung</t>
  </si>
  <si>
    <t>-</t>
  </si>
  <si>
    <t/>
  </si>
  <si>
    <t>Lucky-Loser einer vorhergehenden Runde</t>
  </si>
  <si>
    <t>qualifiziert aber nicht getippt</t>
  </si>
  <si>
    <r>
      <t xml:space="preserve">Weiter bzw. </t>
    </r>
    <r>
      <rPr>
        <b/>
        <i/>
        <sz val="10"/>
        <rFont val="Arial"/>
        <family val="2"/>
      </rPr>
      <t>weiter wegen Nichttipper</t>
    </r>
  </si>
  <si>
    <t>Lucky-Loser der aktuellen Runde</t>
  </si>
  <si>
    <t>SALDO</t>
  </si>
  <si>
    <t>7C</t>
  </si>
  <si>
    <t>4D</t>
  </si>
  <si>
    <t>7D</t>
  </si>
  <si>
    <t>9D</t>
  </si>
  <si>
    <t>Einsatz 
2013/14</t>
  </si>
  <si>
    <t>Übertrag aus
2012/13</t>
  </si>
  <si>
    <t>WM
2014</t>
  </si>
  <si>
    <t>Einsatz
2014/15</t>
  </si>
  <si>
    <t>Spielregel Buli-Tipp 2013/14 (Start 19.07.2013)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</si>
  <si>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75€ pro Saison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</si>
  <si>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Davon 50€ bis 15.07.2013 auf mein Konto 905 940 301 bei der Deutschen Bank Ffm, BLZ 50070010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</si>
  <si>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Restbeträge sind nach Verrechnung mit Gewinnen in der Winterpause zu überweisen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</si>
  <si>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10"/>
        <rFont val="Arial"/>
        <family val="2"/>
      </rPr>
      <t>Die Rückrunden-Neueinsteiger zahlen 45€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</si>
  <si>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Werbegutschrift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</si>
  <si>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10€ je neu geworbenem Mitspieler, maximal 30€ pro Saison, sind von obigem Einsatz abzuziehen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</si>
  <si>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10"/>
        <rFont val="Arial"/>
        <family val="2"/>
      </rPr>
      <t>5€ für jeden Rückrunden-Neueinsteiger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</si>
  <si>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100% Auszahlung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</si>
  <si>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Auszahlungen auf Wunsch bzw. wenn der Gewinn am Saisonende den Einsatz der nächsten Saison übersteigt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</si>
  <si>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Prämienaufteilung siehe Anhang 1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</si>
  <si>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Sollte im Ausnahmefall ein Tipp ohne Excel-Datei erfolgen, sind Fehler bei der manuellen Übernahme der Tipps spätestens 1 Stunde nach Versand der Info-Datei zu reklamieren.</t>
    </r>
  </si>
  <si>
    <t>Ansonsten sind die Tipps wie in der Info-Datei angegeben gültig.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</si>
  <si>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Abgabefrist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</si>
  <si>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Wochenendspieltage: Donnerstag 24 Uhr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</si>
  <si>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Wochentagspieltage: Tag des ersten Spiels bis 12 Uhr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</si>
  <si>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Urlaub des Spielleiters (sofern sich für den Versand der </t>
    </r>
    <r>
      <rPr>
        <sz val="10"/>
        <color indexed="30"/>
        <rFont val="Arial"/>
        <family val="2"/>
      </rPr>
      <t>Info-Datei</t>
    </r>
    <r>
      <rPr>
        <sz val="10"/>
        <color indexed="8"/>
        <rFont val="Arial"/>
        <family val="2"/>
      </rPr>
      <t xml:space="preserve"> keine Vertretung findet)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</si>
  <si>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Der Tipp ist </t>
    </r>
    <r>
      <rPr>
        <u val="single"/>
        <sz val="10"/>
        <color indexed="8"/>
        <rFont val="Arial"/>
        <family val="2"/>
      </rPr>
      <t>auch</t>
    </r>
    <r>
      <rPr>
        <sz val="10"/>
        <color indexed="8"/>
        <rFont val="Arial"/>
        <family val="2"/>
      </rPr>
      <t xml:space="preserve"> dem Gegner zu schicken, </t>
    </r>
    <r>
      <rPr>
        <u val="single"/>
        <sz val="10"/>
        <color indexed="8"/>
        <rFont val="Arial"/>
        <family val="2"/>
      </rPr>
      <t>sonst</t>
    </r>
    <r>
      <rPr>
        <sz val="10"/>
        <color indexed="8"/>
        <rFont val="Arial"/>
        <family val="2"/>
      </rPr>
      <t xml:space="preserve"> ist der Tipp </t>
    </r>
    <r>
      <rPr>
        <u val="single"/>
        <sz val="10"/>
        <color indexed="8"/>
        <rFont val="Arial"/>
        <family val="2"/>
      </rPr>
      <t>nur</t>
    </r>
    <r>
      <rPr>
        <sz val="10"/>
        <color indexed="8"/>
        <rFont val="Arial"/>
        <family val="2"/>
      </rPr>
      <t xml:space="preserve"> für die jeweilige Tages-/Gesamtwertung gültig und </t>
    </r>
    <r>
      <rPr>
        <u val="single"/>
        <sz val="10"/>
        <color indexed="8"/>
        <rFont val="Arial"/>
        <family val="2"/>
      </rPr>
      <t>nicht</t>
    </r>
    <r>
      <rPr>
        <sz val="10"/>
        <color indexed="8"/>
        <rFont val="Arial"/>
        <family val="2"/>
      </rPr>
      <t xml:space="preserve"> für den Liga-Tipp!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</si>
  <si>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Vortippen ist jederzeit möglich, die Dateien findet ihr hier: </t>
    </r>
  </si>
  <si>
    <t>http://www.buli-tipp-online.de/ &gt; Tippdateien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</si>
  <si>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Zu spät ?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</si>
  <si>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Tippeingänge nach Versand der </t>
    </r>
    <r>
      <rPr>
        <sz val="10"/>
        <color indexed="30"/>
        <rFont val="Arial"/>
        <family val="2"/>
      </rPr>
      <t>Info-Datei</t>
    </r>
    <r>
      <rPr>
        <sz val="10"/>
        <color indexed="8"/>
        <rFont val="Arial"/>
        <family val="2"/>
      </rPr>
      <t xml:space="preserve"> werden </t>
    </r>
    <r>
      <rPr>
        <u val="single"/>
        <sz val="10"/>
        <color indexed="8"/>
        <rFont val="Arial"/>
        <family val="2"/>
      </rPr>
      <t>ohne Ausnahme</t>
    </r>
    <r>
      <rPr>
        <sz val="10"/>
        <color indexed="8"/>
        <rFont val="Arial"/>
        <family val="2"/>
      </rPr>
      <t xml:space="preserve"> nicht berücksichtigt!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</si>
  <si>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Info-Datei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</si>
  <si>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Eine Info-Datei mit allen Tipps wird außer in meinem Urlaub immer vor dem ersten Spiel verschickt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</si>
  <si>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Geschossene Tore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</si>
  <si>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4 pro richtigem Ergebnis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</si>
  <si>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3 pro richtigem Torabstand bei richtiger Tendenz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</si>
  <si>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2 bei richtiger Tendenz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</si>
  <si>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0 bei falscher Tendenz bzw. im KO-System der 1.Runde bei </t>
    </r>
    <r>
      <rPr>
        <sz val="10"/>
        <color indexed="30"/>
        <rFont val="Arial"/>
        <family val="2"/>
      </rPr>
      <t>Nichttippern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</si>
  <si>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Vorzeitig abgebrochene Spiele und Spiele deren Ergebnis nachträglich per Sportgerichtsurteil verändert wird, werden aus allen Wertungen gestrichen. Wird ein Spiel wiederholt, zählt das Ergebnis des Wiederholungsspiels.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</si>
  <si>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Im KO-System lauten die geschossenen Tore in der 1.Runde „0“, ab der 2.Runde werden Nichttipper durch </t>
    </r>
    <r>
      <rPr>
        <sz val="10"/>
        <color indexed="30"/>
        <rFont val="Arial"/>
        <family val="2"/>
      </rPr>
      <t>Lucky-Loser</t>
    </r>
    <r>
      <rPr>
        <sz val="10"/>
        <color indexed="8"/>
        <rFont val="Arial"/>
        <family val="2"/>
      </rPr>
      <t xml:space="preserve"> ersetzt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</si>
  <si>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An 2.Liga-Spieltagen zählt der Tipp des </t>
    </r>
    <r>
      <rPr>
        <sz val="10"/>
        <color indexed="30"/>
        <rFont val="Arial"/>
        <family val="2"/>
      </rPr>
      <t>Dummys</t>
    </r>
    <r>
      <rPr>
        <sz val="10"/>
        <color indexed="8"/>
        <rFont val="Arial"/>
        <family val="2"/>
      </rPr>
      <t xml:space="preserve"> (gedrehter Durchschnittstipp aller Teilnehmer)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</si>
  <si>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In allen anderen Wertungen zählt der „</t>
    </r>
    <r>
      <rPr>
        <sz val="10"/>
        <color indexed="30"/>
        <rFont val="Arial"/>
        <family val="2"/>
      </rPr>
      <t>Tortipp</t>
    </r>
    <r>
      <rPr>
        <sz val="10"/>
        <color indexed="8"/>
        <rFont val="Arial"/>
        <family val="2"/>
      </rPr>
      <t>“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</si>
  <si>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Vor der Saison/Rückrunde ordnet jeder Tipper jedem Verein eine bestimmte Anzahl Spieltagstore zu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</si>
  <si>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Bei </t>
    </r>
    <r>
      <rPr>
        <sz val="10"/>
        <color indexed="30"/>
        <rFont val="Arial"/>
        <family val="2"/>
      </rPr>
      <t>Nichttippern</t>
    </r>
    <r>
      <rPr>
        <sz val="10"/>
        <color indexed="8"/>
        <rFont val="Arial"/>
        <family val="2"/>
      </rPr>
      <t xml:space="preserve"> werden jedem Verein diese Tore, plus ein zusätzliches Tor für die Heimmannschaft (Heimbonus), für diesen Spieltag zugeordnet. Daraus ergibt sich der Tipp des Nichttippers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</si>
  <si>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Bei fehlendem Tortipp zählt der Tortipp der letzten Saison/Hinrunde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</si>
  <si>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Aufsteiger = 0 Tore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</si>
  <si>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Neueinsteiger = 2 Tore für Platz 1-6 der Vorsaison, 1 Tor für Platz 7-12 und 0 Tore für den Rest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</si>
  <si>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Je Bundesligasaison werden 4 Tipp-Liga Saisons zu je 9 Spieltagen gespielt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</si>
  <si>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Da dies 36 Spieltage sind, sind 2 Zusatzspieltage (2.Liga) erforderlich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</si>
  <si>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Es gibt eine erste Liga, mehrere zweite/dritte Ligen, die nach regionalen Gesichtspunkten eingeteilt werden, und eine 4.Liga 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</si>
  <si>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Auf-/Abstiegsreglung siehe Anhang 2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</si>
  <si>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Neueinsteiger kommen in die niedrigste Spielklasse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</si>
  <si>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10"/>
        <rFont val="Arial"/>
        <family val="2"/>
      </rPr>
      <t>Die spielfreien Teams der 3.Liga spielen jeweils gegeneinander. Anhand dieser Spiele wird eine Tabelle zwischen den Ligen ermittelt. Dadurch wird ein weiterer 3.Liga Absteiger ausgespielt.</t>
    </r>
  </si>
  <si>
    <r>
      <t>o</t>
    </r>
    <r>
      <rPr>
        <strike/>
        <sz val="7"/>
        <color indexed="10"/>
        <rFont val="Times New Roman"/>
        <family val="1"/>
      </rPr>
      <t xml:space="preserve">    </t>
    </r>
    <r>
      <rPr>
        <strike/>
        <sz val="10"/>
        <color indexed="10"/>
        <rFont val="Arial"/>
        <family val="2"/>
      </rPr>
      <t>Besonderheit bei 12 Teilnehmern pro Liga (4.Liga) siehe Anhang 3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</si>
  <si>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Ligatabellen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</si>
  <si>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Punkte = Sieger einer Partie 3, Unentschieden 1 und Niederlage 0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</si>
  <si>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Die Tabellen werden in folgender Reihenfolge ermittelt: Punkte, Torverhältnis, mehr geschossene Tore, direkter Vergleich, Punkte der Gesamtwertung, </t>
    </r>
    <r>
      <rPr>
        <sz val="10"/>
        <color indexed="30"/>
        <rFont val="Arial"/>
        <family val="2"/>
      </rPr>
      <t>100er-Punkte</t>
    </r>
    <r>
      <rPr>
        <sz val="10"/>
        <color indexed="8"/>
        <rFont val="Arial"/>
        <family val="2"/>
      </rPr>
      <t xml:space="preserve"> der Gesamtwertung, zur Not das Los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</si>
  <si>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Wenn noch nicht alle Spiele einer Tippligasaison vor dem Start der nächsten abgeschlossen sind (Spielausfall/-verlegung oder Wiederholungsspiel), sind nur die bis dahin absolvierten Spiele für die Ligatabellen maßgeblich</t>
    </r>
  </si>
  <si>
    <r>
      <t>Buli</t>
    </r>
    <r>
      <rPr>
        <sz val="10"/>
        <color indexed="8"/>
        <rFont val="Arial"/>
        <family val="2"/>
      </rPr>
      <t>-</t>
    </r>
    <r>
      <rPr>
        <b/>
        <sz val="10"/>
        <color indexed="8"/>
        <rFont val="Arial"/>
        <family val="2"/>
      </rPr>
      <t>Pokal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</si>
  <si>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Austragung innerhalb des DFB-Pokals im KO-System, es zählen die Spielstände nach Ablauf der regulären Spielzeit (ohne Verlängerung und Elfmeterschießen)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</si>
  <si>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In der 1.Runde spielt der Beste der Buli-Gesamtwertung gegen den schlechtesten, der Zweitbeste gegen den zweitschlechtesten usw.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</si>
  <si>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Sollten zwei Gegner der 1.Runde beide nicht tippen, scheiden beide aus. Weiter kommt dann ein Lucky-Loser.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</si>
  <si>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In weiteren Runden spielt von den qualifizierten Teilnehmern der Beste der Pokal-Gesamtwertung gegen den schlechtesten, der Zweitbeste gegen den zweitschlechtesten usw.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</si>
  <si>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Unentschieden werden wie folgt aufgelöst:</t>
    </r>
    <r>
      <rPr>
        <sz val="10"/>
        <color indexed="30"/>
        <rFont val="Arial"/>
        <family val="2"/>
      </rPr>
      <t xml:space="preserve"> Lucky-Loser-Regel, 100er-Wertung</t>
    </r>
    <r>
      <rPr>
        <sz val="10"/>
        <color indexed="8"/>
        <rFont val="Arial"/>
        <family val="2"/>
      </rPr>
      <t>, Punkte der Pokalgesamtwertung, 100er-Punkte der Gesamtwertung, Punkte der Buli-Gesamtwertung, 100er-Punkte der Buli-Gesamtwertung, Entscheidungsspiel am nächsten 2.Liga-Spieltag und zur Not das Los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</si>
  <si>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Lucky-Loser-Regel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</si>
  <si>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In der zweiten Runde qualifiziert sich auch der/die Besten Verlierer für die nächste Runde 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</si>
  <si>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30"/>
        <rFont val="Arial"/>
        <family val="2"/>
      </rPr>
      <t>Nichttipper</t>
    </r>
    <r>
      <rPr>
        <sz val="10"/>
        <color indexed="8"/>
        <rFont val="Arial"/>
        <family val="2"/>
      </rPr>
      <t xml:space="preserve"> werden anhand der Lucky-Loser-Tabelle ersetzt (bester Lucky-Loser ersetzt den alphabethisch ersten Nichttipper usw.). Diese wird analog der </t>
    </r>
    <r>
      <rPr>
        <sz val="10"/>
        <color indexed="30"/>
        <rFont val="Arial"/>
        <family val="2"/>
      </rPr>
      <t>Spieltagwertung</t>
    </r>
    <r>
      <rPr>
        <sz val="10"/>
        <color indexed="8"/>
        <rFont val="Arial"/>
        <family val="2"/>
      </rPr>
      <t xml:space="preserve"> aus den jeweiligen Verlierern erstellt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</si>
  <si>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Handicap für Lucky-Loser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</si>
  <si>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Sie scheiden bei Gleichstand bei den </t>
    </r>
    <r>
      <rPr>
        <sz val="10"/>
        <color indexed="30"/>
        <rFont val="Arial"/>
        <family val="2"/>
      </rPr>
      <t>geschossenen Toren</t>
    </r>
    <r>
      <rPr>
        <sz val="10"/>
        <color indexed="8"/>
        <rFont val="Arial"/>
        <family val="2"/>
      </rPr>
      <t xml:space="preserve"> gegen einen Gegner aus, der nur durch Siege weitergekommen ist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</si>
  <si>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Jeder Spieler kann pro Saison nur einmal als Lucky-Loser weiterkommen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</si>
  <si>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Im Endspiel tippen die beiden Endspielteilnehmer außer dem Finale auch die beiden Relegationsspiele (1.Liga-2.Liga), das Champions League Finale und das Europa League Finale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</si>
  <si>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Sollte das Finale nur anhand des DFB-Pokalfinals unentschieden enden, gelten die anderen Spiele als Verlängerung bzw. die 100er-Regel als Elfmeterschießen. Herrscht auch dann noch Gleichstand wird dieser analog der </t>
    </r>
    <r>
      <rPr>
        <sz val="10"/>
        <color indexed="30"/>
        <rFont val="Arial"/>
        <family val="2"/>
      </rPr>
      <t>Unentschieden</t>
    </r>
    <r>
      <rPr>
        <sz val="10"/>
        <color indexed="8"/>
        <rFont val="Arial"/>
        <family val="2"/>
      </rPr>
      <t>-Regel aufgelöst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</si>
  <si>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2 getrennte Gesamtwertungen für Bundesliga und Pokal, sowie 40 Spieltagswertungen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</si>
  <si>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Die Abrechnung erfolgt nach Abschluss aller jeweiligen Spiele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</si>
  <si>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Maßgeblich sind zunächst die </t>
    </r>
    <r>
      <rPr>
        <sz val="10"/>
        <color indexed="30"/>
        <rFont val="Arial"/>
        <family val="2"/>
      </rPr>
      <t>geschossenen Tore</t>
    </r>
    <r>
      <rPr>
        <sz val="10"/>
        <color indexed="8"/>
        <rFont val="Arial"/>
        <family val="2"/>
      </rPr>
      <t xml:space="preserve">, dann die </t>
    </r>
    <r>
      <rPr>
        <sz val="10"/>
        <color indexed="30"/>
        <rFont val="Arial"/>
        <family val="2"/>
      </rPr>
      <t>100er-Wertung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</si>
  <si>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10"/>
        <rFont val="Arial"/>
        <family val="2"/>
      </rPr>
      <t>Die 5 Rückrunden-Neueinsteiger spielen eine eigene Gesamtwertung aus</t>
    </r>
  </si>
  <si>
    <r>
      <t>100er</t>
    </r>
    <r>
      <rPr>
        <sz val="10"/>
        <color indexed="8"/>
        <rFont val="Arial"/>
        <family val="2"/>
      </rPr>
      <t>-</t>
    </r>
    <r>
      <rPr>
        <b/>
        <sz val="10"/>
        <color indexed="8"/>
        <rFont val="Arial"/>
        <family val="2"/>
      </rPr>
      <t>Wertung</t>
    </r>
    <r>
      <rPr>
        <sz val="10"/>
        <color indexed="8"/>
        <rFont val="Arial"/>
        <family val="2"/>
      </rPr>
      <t xml:space="preserve">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</si>
  <si>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Auflösung von Gleichständen in der Spieltags- oder Gesamtwertung bzw. den KO-Wettbewerben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</si>
  <si>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Jedes Spiel ist 100 Punkte wert ist. Diese werden durch alle „</t>
    </r>
    <r>
      <rPr>
        <sz val="10"/>
        <color indexed="30"/>
        <rFont val="Arial"/>
        <family val="2"/>
      </rPr>
      <t>geschossenen Tore</t>
    </r>
    <r>
      <rPr>
        <sz val="10"/>
        <color indexed="8"/>
        <rFont val="Arial"/>
        <family val="2"/>
      </rPr>
      <t>“ geteilt, die in diesem Spiel geholt wurden. Das Ergebnis ist der Wert jedes „</t>
    </r>
    <r>
      <rPr>
        <sz val="10"/>
        <color indexed="30"/>
        <rFont val="Arial"/>
        <family val="2"/>
      </rPr>
      <t>geschossenen Tores</t>
    </r>
    <r>
      <rPr>
        <sz val="10"/>
        <color indexed="8"/>
        <rFont val="Arial"/>
        <family val="2"/>
      </rPr>
      <t xml:space="preserve">“.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</si>
  <si>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Bsp.: 137 „</t>
    </r>
    <r>
      <rPr>
        <sz val="10"/>
        <color indexed="30"/>
        <rFont val="Arial"/>
        <family val="2"/>
      </rPr>
      <t>geschossene Tore</t>
    </r>
    <r>
      <rPr>
        <sz val="10"/>
        <color indexed="8"/>
        <rFont val="Arial"/>
        <family val="2"/>
      </rPr>
      <t>“ = 0,73 (100/137) Punkte pro „</t>
    </r>
    <r>
      <rPr>
        <sz val="10"/>
        <color indexed="30"/>
        <rFont val="Arial"/>
        <family val="2"/>
      </rPr>
      <t>geschossenem Tor</t>
    </r>
    <r>
      <rPr>
        <sz val="10"/>
        <color indexed="8"/>
        <rFont val="Arial"/>
        <family val="2"/>
      </rPr>
      <t xml:space="preserve">“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</si>
  <si>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7 „</t>
    </r>
    <r>
      <rPr>
        <sz val="10"/>
        <color indexed="30"/>
        <rFont val="Arial"/>
        <family val="2"/>
      </rPr>
      <t>geschossene Tore</t>
    </r>
    <r>
      <rPr>
        <sz val="10"/>
        <color indexed="8"/>
        <rFont val="Arial"/>
        <family val="2"/>
      </rPr>
      <t>“ = 14,29 Punkte pro „</t>
    </r>
    <r>
      <rPr>
        <sz val="10"/>
        <color indexed="30"/>
        <rFont val="Arial"/>
        <family val="2"/>
      </rPr>
      <t>geschossenem Tor</t>
    </r>
    <r>
      <rPr>
        <sz val="10"/>
        <color indexed="8"/>
        <rFont val="Arial"/>
        <family val="2"/>
      </rPr>
      <t xml:space="preserve">“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</si>
  <si>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Bei Unstimmigkeiten, die in dieser Regel oder eventuellen Ergänzungen nicht geregelt sind, entscheidet der Spielleiter nach Abstimmung mit den Teilnehmern, wie im Einzelfall zu entscheiden ist</t>
    </r>
  </si>
  <si>
    <t>Anhang 1 – Gewinnverteilung (2013/14)</t>
  </si>
  <si>
    <t xml:space="preserve">62 Teilnehmer * 75€ = 4650€ - 50€ Werbeboni = 4600€ </t>
  </si>
  <si>
    <t>+ 5 Teilnehmer Rückrunde * 45€ = 225€ - 25€ Werbebonus = 200€</t>
  </si>
  <si>
    <t>GESAMT 4800€</t>
  </si>
  <si>
    <t>18 *</t>
  </si>
  <si>
    <t>3 * 1.R/ 2.R/ 3.R</t>
  </si>
  <si>
    <t>1 * VF-F</t>
  </si>
  <si>
    <t>Neueinsteiger</t>
  </si>
  <si>
    <r>
      <t xml:space="preserve">2*2 </t>
    </r>
    <r>
      <rPr>
        <sz val="10"/>
        <color indexed="10"/>
        <rFont val="Arial"/>
        <family val="2"/>
      </rPr>
      <t>+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2*3</t>
    </r>
  </si>
  <si>
    <r>
      <t xml:space="preserve">Anhang 2 – Auf-/Abstieg (62 Teilnehmer) / </t>
    </r>
    <r>
      <rPr>
        <b/>
        <sz val="10"/>
        <color indexed="10"/>
        <rFont val="Arial"/>
        <family val="2"/>
      </rPr>
      <t>Rückrunde 67 Teilnehmer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</si>
  <si>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1.Liga – (einmal)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</si>
  <si>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2.Liga – (zweimal)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</si>
  <si>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3.Liga – (zweimal)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</si>
  <si>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4.Liga – (einmal)</t>
    </r>
  </si>
  <si>
    <r>
      <t>·</t>
    </r>
    <r>
      <rPr>
        <sz val="7"/>
        <color indexed="10"/>
        <rFont val="Times New Roman"/>
        <family val="1"/>
      </rPr>
      <t xml:space="preserve">         </t>
    </r>
    <r>
      <rPr>
        <sz val="10"/>
        <color indexed="10"/>
        <rFont val="Arial"/>
        <family val="2"/>
      </rPr>
      <t>1.Liga – (einmal)</t>
    </r>
  </si>
  <si>
    <r>
      <t>·</t>
    </r>
    <r>
      <rPr>
        <sz val="7"/>
        <color indexed="10"/>
        <rFont val="Times New Roman"/>
        <family val="1"/>
      </rPr>
      <t xml:space="preserve">         </t>
    </r>
    <r>
      <rPr>
        <sz val="10"/>
        <color indexed="10"/>
        <rFont val="Arial"/>
        <family val="2"/>
      </rPr>
      <t>2.Liga – (zweimal)</t>
    </r>
  </si>
  <si>
    <r>
      <t>·</t>
    </r>
    <r>
      <rPr>
        <sz val="7"/>
        <color indexed="10"/>
        <rFont val="Times New Roman"/>
        <family val="1"/>
      </rPr>
      <t xml:space="preserve">         </t>
    </r>
    <r>
      <rPr>
        <sz val="10"/>
        <color indexed="10"/>
        <rFont val="Arial"/>
        <family val="2"/>
      </rPr>
      <t>3.Liga – (dreimal)</t>
    </r>
  </si>
  <si>
    <t>1.+2.Platz=Aufsteiger; 10.Platz + schlechtester 9.Platz =Absteiger</t>
  </si>
  <si>
    <r>
      <t>·</t>
    </r>
    <r>
      <rPr>
        <sz val="7"/>
        <color indexed="10"/>
        <rFont val="Times New Roman"/>
        <family val="1"/>
      </rPr>
      <t xml:space="preserve">         </t>
    </r>
    <r>
      <rPr>
        <sz val="10"/>
        <color indexed="10"/>
        <rFont val="Arial"/>
        <family val="2"/>
      </rPr>
      <t>4.Liga – (einmal)</t>
    </r>
  </si>
  <si>
    <t>Anhang 3 – Besonderheit 4.Liga, da 12 Teilnehmer</t>
  </si>
  <si>
    <t xml:space="preserve">Da hier an 9.Spieltagen nicht jeder gegen jeden spielen kann sieht das wie folgt aus. </t>
  </si>
  <si>
    <t xml:space="preserve">Regionale Einteilung in 2 6er-Blöcke. </t>
  </si>
  <si>
    <t xml:space="preserve">Jeder spielt gegen jeden Gegner aus seiner Region. </t>
  </si>
  <si>
    <t xml:space="preserve">Am 6.Spieltag spielt der Beste der Region A gegen den schlechtesten aus Region B, der Zweitbeste gegen den Zweitschlechtesten usw. </t>
  </si>
  <si>
    <t xml:space="preserve">An den drei letzten Spieltagen spielen die 3 besten der Region A gegen die drei besten der Region B, ebenso die schlechtesten. </t>
  </si>
  <si>
    <r>
      <t>·</t>
    </r>
    <r>
      <rPr>
        <sz val="7"/>
        <color indexed="10"/>
        <rFont val="Times New Roman"/>
        <family val="1"/>
      </rPr>
      <t xml:space="preserve">         </t>
    </r>
    <r>
      <rPr>
        <sz val="10"/>
        <color indexed="10"/>
        <rFont val="Arial"/>
        <family val="2"/>
      </rPr>
      <t>Maßgeblich für die Spieltage 6-9 ist die Tabelle des 5.Spieltages.</t>
    </r>
  </si>
  <si>
    <t>Pokal-Quali für 2014/15</t>
  </si>
  <si>
    <t>Viertelfinale - Finale</t>
  </si>
  <si>
    <t>Elfmeterschiessen</t>
  </si>
  <si>
    <t>Algerien</t>
  </si>
  <si>
    <t>Argentinien</t>
  </si>
  <si>
    <t>Australien</t>
  </si>
  <si>
    <t>Belgien</t>
  </si>
  <si>
    <t>Bosnien</t>
  </si>
  <si>
    <t>Brasilien</t>
  </si>
  <si>
    <t>Chile</t>
  </si>
  <si>
    <t>Costa Rica</t>
  </si>
  <si>
    <t>Deutschland</t>
  </si>
  <si>
    <t>Ecuador</t>
  </si>
  <si>
    <t>Elfenbeinküste</t>
  </si>
  <si>
    <t>England</t>
  </si>
  <si>
    <t>Frankreich</t>
  </si>
  <si>
    <t>Ghana</t>
  </si>
  <si>
    <t>Griechenland</t>
  </si>
  <si>
    <t>Honduras</t>
  </si>
  <si>
    <t>Iran</t>
  </si>
  <si>
    <t>Italien</t>
  </si>
  <si>
    <t>Japan</t>
  </si>
  <si>
    <t>Kamerun</t>
  </si>
  <si>
    <t>Kolumbien</t>
  </si>
  <si>
    <t>Kroatien</t>
  </si>
  <si>
    <t>Mexiko</t>
  </si>
  <si>
    <t>Niederlande</t>
  </si>
  <si>
    <t>Nigeria</t>
  </si>
  <si>
    <t>Portugal</t>
  </si>
  <si>
    <t>Russland</t>
  </si>
  <si>
    <t>Schweiz</t>
  </si>
  <si>
    <t>Spanien</t>
  </si>
  <si>
    <t>Südkorea</t>
  </si>
  <si>
    <t>Uruguay</t>
  </si>
  <si>
    <t>USA</t>
  </si>
  <si>
    <t>Liga</t>
  </si>
  <si>
    <t>Gruppe</t>
  </si>
  <si>
    <t>H</t>
  </si>
  <si>
    <t>F</t>
  </si>
  <si>
    <t>B</t>
  </si>
  <si>
    <t>A</t>
  </si>
  <si>
    <t>D</t>
  </si>
  <si>
    <t>G</t>
  </si>
  <si>
    <t>E</t>
  </si>
  <si>
    <t>C</t>
  </si>
  <si>
    <t>Platz</t>
  </si>
  <si>
    <t>Nickname</t>
  </si>
  <si>
    <t>Klarname</t>
  </si>
  <si>
    <t>Sp</t>
  </si>
  <si>
    <t>S</t>
  </si>
  <si>
    <t>U</t>
  </si>
  <si>
    <t>N</t>
  </si>
  <si>
    <t>T+</t>
  </si>
  <si>
    <t>T-</t>
  </si>
  <si>
    <t>#</t>
  </si>
  <si>
    <t>P</t>
  </si>
  <si>
    <t>Gesamt</t>
  </si>
  <si>
    <t>Bonus</t>
  </si>
  <si>
    <t>KO</t>
  </si>
  <si>
    <t>Ergebnis</t>
  </si>
  <si>
    <t>VW</t>
  </si>
  <si>
    <t>4V</t>
  </si>
  <si>
    <t>3V</t>
  </si>
  <si>
    <t>WM</t>
  </si>
  <si>
    <t>AndreasST</t>
  </si>
  <si>
    <t>JanKrohn</t>
  </si>
  <si>
    <t>marcmitc</t>
  </si>
  <si>
    <t>PeddyP</t>
  </si>
  <si>
    <t>Tad1896</t>
  </si>
  <si>
    <t>TWagner</t>
  </si>
  <si>
    <t>Fortuna1895</t>
  </si>
  <si>
    <t>Onkel-D.</t>
  </si>
  <si>
    <t>Sascha.Schier</t>
  </si>
  <si>
    <t>SuperOsna</t>
  </si>
  <si>
    <t>AndreasGrunwald</t>
  </si>
  <si>
    <t>Tietner</t>
  </si>
  <si>
    <t>StephanThulke</t>
  </si>
  <si>
    <t>OliverMeitsch</t>
  </si>
  <si>
    <t>TKrueger</t>
  </si>
  <si>
    <t>Clueless</t>
  </si>
  <si>
    <t>MartinPape</t>
  </si>
  <si>
    <t>JensGlo</t>
  </si>
  <si>
    <t>volkerhabermaas</t>
  </si>
  <si>
    <t>Timm</t>
  </si>
  <si>
    <t>RuediLux</t>
  </si>
  <si>
    <t>RainerL.</t>
  </si>
  <si>
    <t>HerrRabe</t>
  </si>
  <si>
    <t>WernerBiskup</t>
  </si>
  <si>
    <t>RBruegmann</t>
  </si>
  <si>
    <t>Tietenberg</t>
  </si>
  <si>
    <t>W E L T M E I S T E R</t>
  </si>
  <si>
    <t>Anmeldung</t>
  </si>
  <si>
    <t>Die Anmeldung zum Tippspiel muss auf der Seite http://www.kicktipp.de/bulitippwm2014/ bis zum 03.06.14 erfolgen</t>
  </si>
  <si>
    <t>Teilnehmer</t>
  </si>
  <si>
    <t>Betrag</t>
  </si>
  <si>
    <t>Abgleich</t>
  </si>
  <si>
    <t>Kosten</t>
  </si>
  <si>
    <t>25€ die bis 05.06.14 bezahlt werden müssen, sofern sie nicht mit dem Buli-Tipp 13/14 verrechnet wurden</t>
  </si>
  <si>
    <t>Die 25€ sind auf Konto 905 940 301 bei der Deutschen Bank Frankfurt - BLZ 500 700 10 - zu überweisen</t>
  </si>
  <si>
    <t>Gewinne</t>
  </si>
  <si>
    <t>Es werden 100% der Einsätze ausgeschüttet</t>
  </si>
  <si>
    <t>Spieltagswertung Vorrunde 1.Spieltag    - 6,5%     - 1.Platz = 3,5%; 2.Platz = 2%; 3.Platz = 1%</t>
  </si>
  <si>
    <t>Spieltagswertung Vorrunde 2.Spieltag   - 6,5%     - 1.Platz = 3,5%; 2.Platz = 2%; 3.Platz = 1%</t>
  </si>
  <si>
    <t>Spieltagswertung Vorrunde 3.Spieltag   - 6,5%     - 1.Platz = 3,5%; 2.Platz = 2%; 3.Platz = 1%</t>
  </si>
  <si>
    <t>Spieltagswertung KO-Runde                     - 6,5%     - 1.Platz = 3,5%; 2.Platz = 2%; 3.Platz = 1%</t>
  </si>
  <si>
    <t>Gruppenwertung Gruppe A                   - 3%  - 1.Platz = 2%; 2.Platz = 1%</t>
  </si>
  <si>
    <t>Gruppenwertung Gruppe B                   - 3%  - 1.Platz = 2%; 2.Platz = 1%</t>
  </si>
  <si>
    <t>Gruppenwertung Gruppe C                   - 3%  - 1.Platz = 2%; 2.Platz = 1%</t>
  </si>
  <si>
    <t>Gruppenwertung Gruppe D                   - 3%  - 1.Platz = 2%; 2.Platz = 1%</t>
  </si>
  <si>
    <t>Gruppenwertung Gruppe E                   - 3%  - 1.Platz = 2%; 2.Platz = 1%</t>
  </si>
  <si>
    <t>Gruppenwertung Gruppe F                   - 3%  - 1.Platz = 2%; 2.Platz = 1%</t>
  </si>
  <si>
    <t>Gruppenwertung Gruppe G                   - 3%  - 1.Platz = 2%; 2.Platz = 1%</t>
  </si>
  <si>
    <t>Gruppenwertung Gruppe H                   - 3%  - 1.Platz = 2%; 2.Platz = 1%</t>
  </si>
  <si>
    <t>Gesamtwertung                                  - 15%    - 1.Platz = 5%; 2.Platz = 4%; 3.Platz = 3%; 4.Platz = 2%; 5.Platz = 1%</t>
  </si>
  <si>
    <t>Bonuswertung                                    - 15%    - 1.Platz = 5%; 2.Platz = 4%; 3.Platz = 3%; 4.Platz = 2%; 5.Platz = 1%</t>
  </si>
  <si>
    <t>Ligamodus Vorrunde                           - 10%    - 1.Platz = 2,5% jeweils</t>
  </si>
  <si>
    <t>Ligamodus Endrunde                          - 10%    - 1.Platz = 4%; 2.Platz = 3%; Halbfinalisten je 1,5%</t>
  </si>
  <si>
    <t>Der Bonustipp ist bis 05.06.14 an BuliTipp-W@gnermail.de zu senden</t>
  </si>
  <si>
    <t>Die Spiele sind auf der Homepage http://www.kicktipp.de/bulitippwm2014/ bis 30 Minuten vor dem Beginn des jeweiligen Spiels zu tippen</t>
  </si>
  <si>
    <t>Die Tipps aller Teilnehmer sind ab 30 Minuten vor Spielbeginn auf der oben genannten Homepage für alle Tipper einsehbar</t>
  </si>
  <si>
    <t>Auch in den KO-Spielen ist das Ergebnis nach regulärer Spielzeit (ohne Verlängerung und Elfmeterschiessen) zu tippen</t>
  </si>
  <si>
    <t>Spiele:</t>
  </si>
  <si>
    <t>4 Punkte bei richtigem Ergebnis</t>
  </si>
  <si>
    <t>3 Punkte bei richtigem Torabstand und richtiger Tendenz</t>
  </si>
  <si>
    <t>2 Punkte bei richtiger Tendenz</t>
  </si>
  <si>
    <t>0 Punkte bei falscher Tendenz oder nicht abgegebenem Tipp</t>
  </si>
  <si>
    <t>Punkte = geschossene Tore im Ligamodus</t>
  </si>
  <si>
    <t>Gespielt wird in 4 Gruppen zu je 8 Teilnehmern, die an 7 Spieltagen je 2 Viertelfinalisten ermitteln</t>
  </si>
  <si>
    <t>Die 7 Spieltage sind: (1=1.Sp. Gr.A-D; 2= 1.Sp. Gr.E-H; 3=2.Sp. Gr.A-D; 4= 2.Sp. Gr.E-H; 5=3.Sp. Gr.A-D; 6= 3.Sp. Gr.E-H; 7= Achtelfinale)</t>
  </si>
  <si>
    <t>Ermittlung der Paarungen: Festlegung der Spieltage gemäß separater Mitteilung</t>
  </si>
  <si>
    <t>Danach spielen die Gruppenersten und Zweiten (der Beste Sieger gegen den schlechtesten Zweiten, der Zweitbeste Sieger gegen den zweitschlechtesten Zweiten usw.)</t>
  </si>
  <si>
    <t xml:space="preserve">im Viertelfinale, das während des tatsächlichen Vertelfinals (4 Spiele) ermittelt wird. </t>
  </si>
  <si>
    <t>Im Halbfinale spielen die 4 Sieger des Viertelfinals gegeneinander, der Beste der Vorrunde gegen den schlechtesten der Vorrunde und der Zweitbeste gegen den Zweitschlechtesten.</t>
  </si>
  <si>
    <t>Das Halbfinale findet während des tatsächlichen Halbfinals, Spiel um Platz 3 und Finals (4 Spiele) statt.</t>
  </si>
  <si>
    <t xml:space="preserve">Im Finale treten die beiden Halbfinalsieger gegeneinander an, hier sind die Punkte des Bonustipp maßgeblich. </t>
  </si>
  <si>
    <t>Bei Unentschieden eines Gruppensiegers gegen einen Gruppenzweiten gewinnt im KO-System der Gruppensieger</t>
  </si>
  <si>
    <t>Unentschieden zwischen zwei Gruppensiegern bzw. zwei Gruppenzweiten wird im Halbfinale bzw. Finale wie folgt aufgelöst:</t>
  </si>
  <si>
    <t>100er-Wertung der aktuellen Runde (nur Halbfinale), Spieltagswertung KO-Runde, Gesamtwertung, Bessere Platzierung in allen Wertungen nach Majoritätsprinzip, zur Not das Los</t>
  </si>
  <si>
    <t>Im Ligamodus zählen nur die "geschossenen Tore" (außer im Finale hier zählt der Bonustipp)</t>
  </si>
  <si>
    <t>Der Sieger einer Partie erhält in der Vorrunde 3 Punkte, der Verlierer 0 Punkte und bei Unentschieden jeder 1 Punkt</t>
  </si>
  <si>
    <t>Die Reihenfolge der Vorrundentabelle wird wie folgt ermittelt: Punkte, Tordifferenz, geschossene Tore, Punkte der 100er-Wertung, das Los</t>
  </si>
  <si>
    <t xml:space="preserve">Spieltags-, </t>
  </si>
  <si>
    <t>Es gibt 4 Spieltagswertungen (Vorrunde 1.Spieltag, 2.Spieltag, 3.Spieltag und KO-Runde)</t>
  </si>
  <si>
    <t xml:space="preserve">Gruppen-, </t>
  </si>
  <si>
    <t>Es gibt 8 Gruppenwertungen ( Gruppe A - H )</t>
  </si>
  <si>
    <t>Es gibt eine Gesamtwertung (Alle Spiele 1.Spieltag bis Finale)</t>
  </si>
  <si>
    <t>Maßgeblich sind die "geschossenen Tore" im jeweiligen Wettbewerb</t>
  </si>
  <si>
    <t>Auflösung von Gleichständen: Hier zählt die 100er-Wertung in der jedes Spiel 100 Punkte Wert ist</t>
  </si>
  <si>
    <t>Diese werden durch die Punkte geteilt, die von allen Mitspielern in diesem Spiel geholt wurden</t>
  </si>
  <si>
    <t>Das Ergebnis ist der Wert jedes geholten Punktes (Außenseitertipps werden so belohnt)</t>
  </si>
  <si>
    <t>Bsp. Alle Spieler holen in der Partie A zusammen 75 Punkte und in der Partie B 50 Punkte.</t>
  </si>
  <si>
    <t>Spieler X holt 4 Punkte in der Partie A und 2 Punkte in der Partie B. In der 100er-Wertung erhält er somit (4*100/75)+(2*100/50) = 9,33 Punkte</t>
  </si>
  <si>
    <t>Spieler Y holt in beiden Partien 3 Punkte. In der 100er-Wertung erhält er somit (3*100/75)+(3*100/50) = 10,00 Punkte</t>
  </si>
  <si>
    <t>Bonustipp</t>
  </si>
  <si>
    <t>Es gibt eine Bonuswertung</t>
  </si>
  <si>
    <t>Es sind folgende Tipps und Ergebnisse möglich - Weltmeister, Vizeweltmeister, Halbfinale, Viertelfinale, Achtelfinale, Vorrundendritter, Vorrundenvierter</t>
  </si>
  <si>
    <t>Stimmt der Tipp und das Ergebnis überein bekommt man 21 Punkte</t>
  </si>
  <si>
    <t>Bei Abweichung um eine Position (-1=) 20 Punkte</t>
  </si>
  <si>
    <t>Bei Abweichung um zwei Positionen ( weitere -2=) 18 Punkte</t>
  </si>
  <si>
    <t>Bei Abweichung um drei Positionen ( weitere -3=) 15 Punkte</t>
  </si>
  <si>
    <t>Bei Abweichung um vier Positionen ( weitere -4=) 11 Punkte</t>
  </si>
  <si>
    <t>Bei Abweichung um fünf Positionen ( weitere -5=) 6 Punkte</t>
  </si>
  <si>
    <t>Bei Abweichung um sechs Positionen ( weitere -6=) 0 Punkte</t>
  </si>
  <si>
    <t>Bei Gleichstand nach Punkten zählt die Anzahl der richtigen Tipps</t>
  </si>
  <si>
    <t>Bei Unstimmigkeiten oder Fällen die hier nicht eindeutig geregelt sind entscheidet der Spielleiter nach Abstimmung mit den Teilnehmern (üblicherweise per Mehrheitsentscheid)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</si>
</sst>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;[Yellow]\-#,##0.00"/>
    <numFmt numFmtId="166" formatCode="0.00_ ;[Red]\-0.00\ "/>
    <numFmt numFmtId="167" formatCode="#,##0.00_ ;[Red]\-#,##0.00\ 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,##0_ ;[Red]\-#,##0\ "/>
    <numFmt numFmtId="173" formatCode="#,##0;[Yellow]\-#,##0"/>
    <numFmt numFmtId="174" formatCode="#,##0_ ;\-#,##0\ "/>
    <numFmt numFmtId="175" formatCode="[$-407]General"/>
  </numFmts>
  <fonts count="8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30"/>
      <name val="Arial"/>
      <family val="2"/>
    </font>
    <font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strike/>
      <sz val="7"/>
      <color indexed="10"/>
      <name val="Times New Roman"/>
      <family val="1"/>
    </font>
    <font>
      <strike/>
      <sz val="10"/>
      <color indexed="10"/>
      <name val="Arial"/>
      <family val="2"/>
    </font>
    <font>
      <sz val="7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8"/>
      <name val="Symbol"/>
      <family val="1"/>
    </font>
    <font>
      <sz val="10"/>
      <color indexed="8"/>
      <name val="Courier New"/>
      <family val="3"/>
    </font>
    <font>
      <sz val="10"/>
      <color indexed="8"/>
      <name val="Wingdings"/>
      <family val="0"/>
    </font>
    <font>
      <sz val="10"/>
      <color indexed="36"/>
      <name val="Arial"/>
      <family val="2"/>
    </font>
    <font>
      <strike/>
      <sz val="10"/>
      <color indexed="10"/>
      <name val="Courier New"/>
      <family val="3"/>
    </font>
    <font>
      <sz val="10"/>
      <color indexed="10"/>
      <name val="Symbol"/>
      <family val="1"/>
    </font>
    <font>
      <b/>
      <sz val="12"/>
      <color indexed="8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0000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0"/>
      <color theme="1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B05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theme="5"/>
      <name val="Arial"/>
      <family val="2"/>
    </font>
    <font>
      <sz val="10"/>
      <color rgb="FF008000"/>
      <name val="Arial"/>
      <family val="2"/>
    </font>
    <font>
      <sz val="10"/>
      <color theme="1"/>
      <name val="Symbol"/>
      <family val="1"/>
    </font>
    <font>
      <sz val="10"/>
      <color theme="1"/>
      <name val="Courier New"/>
      <family val="3"/>
    </font>
    <font>
      <sz val="10"/>
      <color theme="1"/>
      <name val="Wingdings"/>
      <family val="0"/>
    </font>
    <font>
      <sz val="10"/>
      <color rgb="FF7030A0"/>
      <name val="Arial"/>
      <family val="2"/>
    </font>
    <font>
      <sz val="10"/>
      <color rgb="FFFFFF00"/>
      <name val="Arial"/>
      <family val="2"/>
    </font>
    <font>
      <strike/>
      <sz val="10"/>
      <color rgb="FFFF0000"/>
      <name val="Courier New"/>
      <family val="3"/>
    </font>
    <font>
      <sz val="10"/>
      <color rgb="FFFF0000"/>
      <name val="Symbol"/>
      <family val="1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175" fontId="55" fillId="0" borderId="0">
      <alignment/>
      <protection/>
    </xf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5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199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4" fillId="36" borderId="0" xfId="0" applyFont="1" applyFill="1" applyAlignment="1">
      <alignment horizontal="centerContinuous"/>
    </xf>
    <xf numFmtId="0" fontId="5" fillId="11" borderId="0" xfId="0" applyFont="1" applyFill="1" applyAlignment="1">
      <alignment horizontal="center"/>
    </xf>
    <xf numFmtId="2" fontId="5" fillId="11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5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69" fillId="33" borderId="13" xfId="58" applyFont="1" applyFill="1" applyBorder="1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70" fillId="33" borderId="0" xfId="58" applyFont="1" applyFill="1" applyBorder="1" applyAlignment="1">
      <alignment horizontal="center"/>
      <protection/>
    </xf>
    <xf numFmtId="0" fontId="7" fillId="35" borderId="0" xfId="0" applyFont="1" applyFill="1" applyAlignment="1">
      <alignment horizontal="center"/>
    </xf>
    <xf numFmtId="0" fontId="70" fillId="33" borderId="13" xfId="58" applyFont="1" applyFill="1" applyBorder="1" applyAlignment="1">
      <alignment horizontal="center"/>
      <protection/>
    </xf>
    <xf numFmtId="0" fontId="71" fillId="33" borderId="13" xfId="58" applyFont="1" applyFill="1" applyBorder="1" applyAlignment="1">
      <alignment horizontal="center"/>
      <protection/>
    </xf>
    <xf numFmtId="0" fontId="71" fillId="33" borderId="0" xfId="58" applyFont="1" applyFill="1" applyBorder="1" applyAlignment="1">
      <alignment horizontal="center"/>
      <protection/>
    </xf>
    <xf numFmtId="0" fontId="0" fillId="33" borderId="0" xfId="58" applyFont="1" applyFill="1" applyBorder="1">
      <alignment/>
      <protection/>
    </xf>
    <xf numFmtId="0" fontId="8" fillId="33" borderId="0" xfId="58" applyFont="1" applyFill="1" applyBorder="1" applyAlignment="1">
      <alignment horizontal="center"/>
      <protection/>
    </xf>
    <xf numFmtId="0" fontId="72" fillId="33" borderId="0" xfId="58" applyFont="1" applyFill="1" applyBorder="1" applyAlignment="1">
      <alignment horizontal="center"/>
      <protection/>
    </xf>
    <xf numFmtId="0" fontId="8" fillId="33" borderId="13" xfId="58" applyFont="1" applyFill="1" applyBorder="1" applyAlignment="1">
      <alignment horizontal="center"/>
      <protection/>
    </xf>
    <xf numFmtId="0" fontId="3" fillId="35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54" applyFont="1" applyFill="1" applyBorder="1" applyAlignment="1" applyProtection="1">
      <alignment horizontal="center"/>
      <protection hidden="1"/>
    </xf>
    <xf numFmtId="0" fontId="66" fillId="34" borderId="0" xfId="0" applyFont="1" applyFill="1" applyBorder="1" applyAlignment="1">
      <alignment/>
    </xf>
    <xf numFmtId="0" fontId="53" fillId="0" borderId="0" xfId="0" applyFont="1" applyAlignment="1">
      <alignment/>
    </xf>
    <xf numFmtId="0" fontId="73" fillId="0" borderId="0" xfId="0" applyFont="1" applyAlignment="1">
      <alignment horizontal="left" indent="4"/>
    </xf>
    <xf numFmtId="0" fontId="74" fillId="0" borderId="0" xfId="0" applyFont="1" applyAlignment="1">
      <alignment horizontal="left" indent="8"/>
    </xf>
    <xf numFmtId="0" fontId="57" fillId="0" borderId="0" xfId="48" applyAlignment="1" applyProtection="1">
      <alignment horizontal="left" indent="4"/>
      <protection/>
    </xf>
    <xf numFmtId="0" fontId="75" fillId="0" borderId="0" xfId="0" applyFont="1" applyAlignment="1">
      <alignment horizontal="left" indent="12"/>
    </xf>
    <xf numFmtId="0" fontId="72" fillId="33" borderId="13" xfId="58" applyFont="1" applyFill="1" applyBorder="1" applyAlignment="1">
      <alignment horizontal="center"/>
      <protection/>
    </xf>
    <xf numFmtId="0" fontId="3" fillId="35" borderId="0" xfId="0" applyFont="1" applyFill="1" applyBorder="1" applyAlignment="1">
      <alignment horizontal="center"/>
    </xf>
    <xf numFmtId="0" fontId="76" fillId="33" borderId="0" xfId="58" applyFont="1" applyFill="1" applyBorder="1" applyAlignment="1">
      <alignment horizontal="center"/>
      <protection/>
    </xf>
    <xf numFmtId="0" fontId="76" fillId="33" borderId="13" xfId="58" applyFont="1" applyFill="1" applyBorder="1" applyAlignment="1">
      <alignment horizontal="center"/>
      <protection/>
    </xf>
    <xf numFmtId="165" fontId="2" fillId="37" borderId="14" xfId="0" applyNumberFormat="1" applyFont="1" applyFill="1" applyBorder="1" applyAlignment="1">
      <alignment horizontal="center" vertical="top" wrapText="1"/>
    </xf>
    <xf numFmtId="166" fontId="2" fillId="33" borderId="14" xfId="0" applyNumberFormat="1" applyFont="1" applyFill="1" applyBorder="1" applyAlignment="1">
      <alignment horizontal="center" vertical="top" wrapText="1"/>
    </xf>
    <xf numFmtId="166" fontId="2" fillId="33" borderId="14" xfId="0" applyNumberFormat="1" applyFont="1" applyFill="1" applyBorder="1" applyAlignment="1">
      <alignment horizontal="center" vertical="top"/>
    </xf>
    <xf numFmtId="167" fontId="3" fillId="37" borderId="15" xfId="0" applyNumberFormat="1" applyFont="1" applyFill="1" applyBorder="1" applyAlignment="1">
      <alignment horizontal="center"/>
    </xf>
    <xf numFmtId="166" fontId="3" fillId="33" borderId="15" xfId="0" applyNumberFormat="1" applyFont="1" applyFill="1" applyBorder="1" applyAlignment="1">
      <alignment horizontal="center"/>
    </xf>
    <xf numFmtId="0" fontId="72" fillId="35" borderId="13" xfId="0" applyFont="1" applyFill="1" applyBorder="1" applyAlignment="1">
      <alignment horizontal="center"/>
    </xf>
    <xf numFmtId="0" fontId="77" fillId="33" borderId="0" xfId="58" applyFont="1" applyFill="1" applyBorder="1" applyAlignment="1">
      <alignment horizontal="center"/>
      <protection/>
    </xf>
    <xf numFmtId="0" fontId="5" fillId="37" borderId="0" xfId="0" applyFont="1" applyFill="1" applyBorder="1" applyAlignment="1">
      <alignment horizont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4" borderId="0" xfId="54" applyFont="1" applyFill="1" applyBorder="1" applyAlignment="1" applyProtection="1">
      <alignment horizontal="center"/>
      <protection hidden="1"/>
    </xf>
    <xf numFmtId="0" fontId="3" fillId="34" borderId="0" xfId="56" applyFont="1" applyFill="1" applyAlignment="1">
      <alignment horizontal="center"/>
      <protection/>
    </xf>
    <xf numFmtId="2" fontId="3" fillId="34" borderId="0" xfId="56" applyNumberFormat="1" applyFont="1" applyFill="1" applyAlignment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66" fillId="34" borderId="0" xfId="54" applyFont="1" applyFill="1" applyBorder="1" applyAlignment="1" applyProtection="1">
      <alignment horizontal="center"/>
      <protection hidden="1"/>
    </xf>
    <xf numFmtId="0" fontId="68" fillId="34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2" fillId="34" borderId="0" xfId="56" applyFont="1" applyFill="1" applyAlignment="1">
      <alignment horizontal="center"/>
      <protection/>
    </xf>
    <xf numFmtId="0" fontId="3" fillId="33" borderId="16" xfId="55" applyFont="1" applyFill="1" applyBorder="1">
      <alignment/>
      <protection/>
    </xf>
    <xf numFmtId="0" fontId="3" fillId="33" borderId="0" xfId="55" applyFont="1" applyFill="1" applyBorder="1">
      <alignment/>
      <protection/>
    </xf>
    <xf numFmtId="2" fontId="3" fillId="34" borderId="17" xfId="0" applyNumberFormat="1" applyFont="1" applyFill="1" applyBorder="1" applyAlignment="1">
      <alignment/>
    </xf>
    <xf numFmtId="0" fontId="3" fillId="34" borderId="0" xfId="55" applyFont="1" applyFill="1" applyBorder="1">
      <alignment/>
      <protection/>
    </xf>
    <xf numFmtId="2" fontId="3" fillId="34" borderId="0" xfId="55" applyNumberFormat="1" applyFont="1" applyFill="1" applyBorder="1">
      <alignment/>
      <protection/>
    </xf>
    <xf numFmtId="2" fontId="3" fillId="34" borderId="17" xfId="55" applyNumberFormat="1" applyFont="1" applyFill="1" applyBorder="1">
      <alignment/>
      <protection/>
    </xf>
    <xf numFmtId="0" fontId="68" fillId="34" borderId="0" xfId="54" applyFont="1" applyFill="1" applyBorder="1">
      <alignment/>
      <protection/>
    </xf>
    <xf numFmtId="0" fontId="3" fillId="34" borderId="0" xfId="54" applyFont="1" applyFill="1" applyBorder="1">
      <alignment/>
      <protection/>
    </xf>
    <xf numFmtId="2" fontId="3" fillId="34" borderId="17" xfId="54" applyNumberFormat="1" applyFont="1" applyFill="1" applyBorder="1">
      <alignment/>
      <protection/>
    </xf>
    <xf numFmtId="0" fontId="66" fillId="34" borderId="10" xfId="0" applyFont="1" applyFill="1" applyBorder="1" applyAlignment="1">
      <alignment/>
    </xf>
    <xf numFmtId="164" fontId="66" fillId="34" borderId="0" xfId="0" applyNumberFormat="1" applyFont="1" applyFill="1" applyBorder="1" applyAlignment="1">
      <alignment/>
    </xf>
    <xf numFmtId="0" fontId="3" fillId="34" borderId="12" xfId="54" applyFont="1" applyFill="1" applyBorder="1">
      <alignment/>
      <protection/>
    </xf>
    <xf numFmtId="2" fontId="3" fillId="34" borderId="18" xfId="54" applyNumberFormat="1" applyFont="1" applyFill="1" applyBorder="1">
      <alignment/>
      <protection/>
    </xf>
    <xf numFmtId="0" fontId="3" fillId="33" borderId="12" xfId="55" applyFont="1" applyFill="1" applyBorder="1">
      <alignment/>
      <protection/>
    </xf>
    <xf numFmtId="0" fontId="3" fillId="34" borderId="12" xfId="55" applyFont="1" applyFill="1" applyBorder="1">
      <alignment/>
      <protection/>
    </xf>
    <xf numFmtId="2" fontId="3" fillId="34" borderId="12" xfId="55" applyNumberFormat="1" applyFont="1" applyFill="1" applyBorder="1">
      <alignment/>
      <protection/>
    </xf>
    <xf numFmtId="2" fontId="3" fillId="34" borderId="18" xfId="55" applyNumberFormat="1" applyFont="1" applyFill="1" applyBorder="1">
      <alignment/>
      <protection/>
    </xf>
    <xf numFmtId="2" fontId="3" fillId="34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8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3"/>
    </xf>
    <xf numFmtId="0" fontId="78" fillId="0" borderId="0" xfId="0" applyFont="1" applyAlignment="1">
      <alignment horizontal="left" indent="8"/>
    </xf>
    <xf numFmtId="0" fontId="66" fillId="0" borderId="0" xfId="0" applyFont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66" fillId="0" borderId="18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66" fillId="0" borderId="21" xfId="0" applyFont="1" applyBorder="1" applyAlignment="1">
      <alignment vertical="top" wrapText="1"/>
    </xf>
    <xf numFmtId="0" fontId="79" fillId="0" borderId="0" xfId="0" applyFont="1" applyAlignment="1">
      <alignment horizontal="left" indent="4"/>
    </xf>
    <xf numFmtId="0" fontId="66" fillId="0" borderId="0" xfId="0" applyFont="1" applyAlignment="1">
      <alignment horizontal="left" indent="4"/>
    </xf>
    <xf numFmtId="0" fontId="80" fillId="0" borderId="0" xfId="0" applyFont="1" applyAlignment="1">
      <alignment/>
    </xf>
    <xf numFmtId="0" fontId="66" fillId="0" borderId="0" xfId="0" applyFont="1" applyAlignment="1">
      <alignment horizontal="left" indent="1"/>
    </xf>
    <xf numFmtId="0" fontId="66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68" fillId="34" borderId="0" xfId="0" applyFont="1" applyFill="1" applyAlignment="1">
      <alignment/>
    </xf>
    <xf numFmtId="0" fontId="5" fillId="11" borderId="0" xfId="53" applyFont="1" applyFill="1" applyAlignment="1">
      <alignment horizontal="center"/>
      <protection/>
    </xf>
    <xf numFmtId="2" fontId="5" fillId="11" borderId="0" xfId="53" applyNumberFormat="1" applyFont="1" applyFill="1" applyAlignment="1">
      <alignment horizontal="center"/>
      <protection/>
    </xf>
    <xf numFmtId="49" fontId="21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165" fontId="2" fillId="37" borderId="22" xfId="0" applyNumberFormat="1" applyFont="1" applyFill="1" applyBorder="1" applyAlignment="1">
      <alignment horizontal="center" vertical="top"/>
    </xf>
    <xf numFmtId="166" fontId="2" fillId="37" borderId="14" xfId="0" applyNumberFormat="1" applyFont="1" applyFill="1" applyBorder="1" applyAlignment="1">
      <alignment horizontal="center" vertical="top"/>
    </xf>
    <xf numFmtId="166" fontId="2" fillId="37" borderId="14" xfId="0" applyNumberFormat="1" applyFont="1" applyFill="1" applyBorder="1" applyAlignment="1">
      <alignment horizontal="center" vertical="top" wrapText="1"/>
    </xf>
    <xf numFmtId="165" fontId="81" fillId="37" borderId="22" xfId="0" applyNumberFormat="1" applyFont="1" applyFill="1" applyBorder="1" applyAlignment="1">
      <alignment horizontal="center"/>
    </xf>
    <xf numFmtId="167" fontId="3" fillId="37" borderId="14" xfId="0" applyNumberFormat="1" applyFont="1" applyFill="1" applyBorder="1" applyAlignment="1">
      <alignment horizontal="center"/>
    </xf>
    <xf numFmtId="166" fontId="3" fillId="37" borderId="15" xfId="0" applyNumberFormat="1" applyFont="1" applyFill="1" applyBorder="1" applyAlignment="1">
      <alignment horizontal="center"/>
    </xf>
    <xf numFmtId="0" fontId="2" fillId="33" borderId="0" xfId="57" applyFont="1" applyFill="1" applyBorder="1" applyAlignment="1">
      <alignment horizontal="center"/>
      <protection/>
    </xf>
    <xf numFmtId="0" fontId="4" fillId="36" borderId="0" xfId="0" applyFont="1" applyFill="1" applyAlignment="1">
      <alignment horizontal="center"/>
    </xf>
    <xf numFmtId="0" fontId="12" fillId="33" borderId="0" xfId="58" applyFont="1" applyFill="1" applyAlignment="1">
      <alignment horizontal="center"/>
      <protection/>
    </xf>
    <xf numFmtId="0" fontId="6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8" fillId="34" borderId="0" xfId="0" applyFont="1" applyFill="1" applyAlignment="1">
      <alignment/>
    </xf>
    <xf numFmtId="0" fontId="2" fillId="37" borderId="0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68" fillId="34" borderId="11" xfId="0" applyFont="1" applyFill="1" applyBorder="1" applyAlignment="1">
      <alignment/>
    </xf>
    <xf numFmtId="0" fontId="68" fillId="34" borderId="12" xfId="0" applyFont="1" applyFill="1" applyBorder="1" applyAlignment="1">
      <alignment/>
    </xf>
    <xf numFmtId="0" fontId="2" fillId="37" borderId="10" xfId="55" applyFont="1" applyFill="1" applyBorder="1" applyAlignment="1">
      <alignment horizontal="center"/>
      <protection/>
    </xf>
    <xf numFmtId="0" fontId="2" fillId="37" borderId="0" xfId="55" applyFont="1" applyFill="1" applyBorder="1" applyAlignment="1">
      <alignment horizontal="center"/>
      <protection/>
    </xf>
    <xf numFmtId="0" fontId="2" fillId="37" borderId="17" xfId="55" applyFont="1" applyFill="1" applyBorder="1" applyAlignment="1">
      <alignment horizontal="center"/>
      <protection/>
    </xf>
    <xf numFmtId="49" fontId="20" fillId="36" borderId="0" xfId="0" applyNumberFormat="1" applyFont="1" applyFill="1" applyAlignment="1">
      <alignment horizontal="center"/>
    </xf>
    <xf numFmtId="0" fontId="2" fillId="37" borderId="23" xfId="55" applyFont="1" applyFill="1" applyBorder="1" applyAlignment="1">
      <alignment horizontal="center"/>
      <protection/>
    </xf>
    <xf numFmtId="0" fontId="2" fillId="37" borderId="16" xfId="55" applyFont="1" applyFill="1" applyBorder="1" applyAlignment="1">
      <alignment horizontal="center"/>
      <protection/>
    </xf>
    <xf numFmtId="0" fontId="2" fillId="37" borderId="24" xfId="55" applyFont="1" applyFill="1" applyBorder="1" applyAlignment="1">
      <alignment horizontal="center"/>
      <protection/>
    </xf>
    <xf numFmtId="0" fontId="2" fillId="37" borderId="23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0" fillId="0" borderId="25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82" fillId="0" borderId="0" xfId="0" applyFont="1" applyAlignment="1">
      <alignment horizontal="center"/>
    </xf>
    <xf numFmtId="0" fontId="46" fillId="37" borderId="15" xfId="0" applyFont="1" applyFill="1" applyBorder="1" applyAlignment="1" applyProtection="1">
      <alignment horizontal="center"/>
      <protection hidden="1"/>
    </xf>
    <xf numFmtId="0" fontId="46" fillId="37" borderId="15" xfId="0" applyFont="1" applyFill="1" applyBorder="1" applyAlignment="1" applyProtection="1">
      <alignment horizontal="center" textRotation="90"/>
      <protection hidden="1"/>
    </xf>
    <xf numFmtId="0" fontId="0" fillId="38" borderId="0" xfId="0" applyFill="1" applyAlignment="1" applyProtection="1">
      <alignment/>
      <protection hidden="1"/>
    </xf>
    <xf numFmtId="0" fontId="0" fillId="37" borderId="0" xfId="0" applyFill="1" applyAlignment="1" applyProtection="1">
      <alignment horizontal="center"/>
      <protection hidden="1"/>
    </xf>
    <xf numFmtId="1" fontId="67" fillId="39" borderId="13" xfId="0" applyNumberFormat="1" applyFont="1" applyFill="1" applyBorder="1" applyAlignment="1" applyProtection="1">
      <alignment horizontal="center" vertical="top"/>
      <protection hidden="1"/>
    </xf>
    <xf numFmtId="0" fontId="49" fillId="38" borderId="0" xfId="0" applyFont="1" applyFill="1" applyAlignment="1" applyProtection="1">
      <alignment/>
      <protection hidden="1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173" fontId="49" fillId="39" borderId="15" xfId="0" applyNumberFormat="1" applyFont="1" applyFill="1" applyBorder="1" applyAlignment="1" applyProtection="1">
      <alignment horizontal="center"/>
      <protection hidden="1"/>
    </xf>
    <xf numFmtId="1" fontId="67" fillId="20" borderId="22" xfId="0" applyNumberFormat="1" applyFont="1" applyFill="1" applyBorder="1" applyAlignment="1" applyProtection="1">
      <alignment horizontal="center" vertical="top"/>
      <protection hidden="1"/>
    </xf>
    <xf numFmtId="1" fontId="67" fillId="20" borderId="14" xfId="0" applyNumberFormat="1" applyFont="1" applyFill="1" applyBorder="1" applyAlignment="1" applyProtection="1">
      <alignment horizontal="center" vertical="top"/>
      <protection hidden="1"/>
    </xf>
    <xf numFmtId="1" fontId="67" fillId="20" borderId="26" xfId="0" applyNumberFormat="1" applyFont="1" applyFill="1" applyBorder="1" applyAlignment="1" applyProtection="1">
      <alignment horizontal="center" vertical="top"/>
      <protection hidden="1"/>
    </xf>
    <xf numFmtId="1" fontId="67" fillId="22" borderId="22" xfId="0" applyNumberFormat="1" applyFont="1" applyFill="1" applyBorder="1" applyAlignment="1" applyProtection="1">
      <alignment horizontal="center" vertical="top"/>
      <protection hidden="1"/>
    </xf>
    <xf numFmtId="1" fontId="67" fillId="22" borderId="14" xfId="0" applyNumberFormat="1" applyFont="1" applyFill="1" applyBorder="1" applyAlignment="1" applyProtection="1">
      <alignment horizontal="center" vertical="top"/>
      <protection hidden="1"/>
    </xf>
    <xf numFmtId="1" fontId="67" fillId="22" borderId="26" xfId="0" applyNumberFormat="1" applyFont="1" applyFill="1" applyBorder="1" applyAlignment="1" applyProtection="1">
      <alignment horizontal="center" vertical="top"/>
      <protection hidden="1"/>
    </xf>
    <xf numFmtId="1" fontId="2" fillId="21" borderId="22" xfId="0" applyNumberFormat="1" applyFont="1" applyFill="1" applyBorder="1" applyAlignment="1" applyProtection="1">
      <alignment horizontal="center" vertical="top"/>
      <protection hidden="1"/>
    </xf>
    <xf numFmtId="1" fontId="2" fillId="21" borderId="14" xfId="0" applyNumberFormat="1" applyFont="1" applyFill="1" applyBorder="1" applyAlignment="1" applyProtection="1">
      <alignment horizontal="center" vertical="top"/>
      <protection hidden="1"/>
    </xf>
    <xf numFmtId="1" fontId="2" fillId="21" borderId="26" xfId="0" applyNumberFormat="1" applyFont="1" applyFill="1" applyBorder="1" applyAlignment="1" applyProtection="1">
      <alignment horizontal="center" vertical="top"/>
      <protection hidden="1"/>
    </xf>
    <xf numFmtId="1" fontId="67" fillId="21" borderId="22" xfId="0" applyNumberFormat="1" applyFont="1" applyFill="1" applyBorder="1" applyAlignment="1" applyProtection="1">
      <alignment horizontal="center" vertical="top"/>
      <protection hidden="1"/>
    </xf>
    <xf numFmtId="1" fontId="67" fillId="21" borderId="14" xfId="0" applyNumberFormat="1" applyFont="1" applyFill="1" applyBorder="1" applyAlignment="1" applyProtection="1">
      <alignment horizontal="center" vertical="top"/>
      <protection hidden="1"/>
    </xf>
    <xf numFmtId="1" fontId="67" fillId="21" borderId="26" xfId="0" applyNumberFormat="1" applyFont="1" applyFill="1" applyBorder="1" applyAlignment="1" applyProtection="1">
      <alignment horizontal="center" vertical="top"/>
      <protection hidden="1"/>
    </xf>
    <xf numFmtId="1" fontId="2" fillId="23" borderId="22" xfId="0" applyNumberFormat="1" applyFont="1" applyFill="1" applyBorder="1" applyAlignment="1" applyProtection="1">
      <alignment horizontal="center" vertical="top"/>
      <protection hidden="1"/>
    </xf>
    <xf numFmtId="1" fontId="2" fillId="23" borderId="14" xfId="0" applyNumberFormat="1" applyFont="1" applyFill="1" applyBorder="1" applyAlignment="1" applyProtection="1">
      <alignment horizontal="center" vertical="top"/>
      <protection hidden="1"/>
    </xf>
    <xf numFmtId="1" fontId="2" fillId="23" borderId="26" xfId="0" applyNumberFormat="1" applyFont="1" applyFill="1" applyBorder="1" applyAlignment="1" applyProtection="1">
      <alignment horizontal="center" vertical="top"/>
      <protection hidden="1"/>
    </xf>
    <xf numFmtId="0" fontId="82" fillId="37" borderId="15" xfId="0" applyFont="1" applyFill="1" applyBorder="1" applyAlignment="1" applyProtection="1">
      <alignment horizontal="center"/>
      <protection hidden="1"/>
    </xf>
    <xf numFmtId="0" fontId="47" fillId="40" borderId="15" xfId="0" applyFont="1" applyFill="1" applyBorder="1" applyAlignment="1" applyProtection="1">
      <alignment horizontal="center"/>
      <protection locked="0"/>
    </xf>
    <xf numFmtId="173" fontId="3" fillId="41" borderId="15" xfId="0" applyNumberFormat="1" applyFont="1" applyFill="1" applyBorder="1" applyAlignment="1" applyProtection="1">
      <alignment horizontal="center"/>
      <protection hidden="1"/>
    </xf>
    <xf numFmtId="174" fontId="3" fillId="41" borderId="15" xfId="0" applyNumberFormat="1" applyFont="1" applyFill="1" applyBorder="1" applyAlignment="1" applyProtection="1">
      <alignment horizontal="center"/>
      <protection hidden="1"/>
    </xf>
    <xf numFmtId="173" fontId="2" fillId="2" borderId="15" xfId="0" applyNumberFormat="1" applyFont="1" applyFill="1" applyBorder="1" applyAlignment="1" applyProtection="1">
      <alignment horizontal="center"/>
      <protection hidden="1"/>
    </xf>
    <xf numFmtId="165" fontId="2" fillId="2" borderId="15" xfId="0" applyNumberFormat="1" applyFont="1" applyFill="1" applyBorder="1" applyAlignment="1" applyProtection="1">
      <alignment horizontal="center"/>
      <protection hidden="1"/>
    </xf>
    <xf numFmtId="173" fontId="2" fillId="4" borderId="15" xfId="0" applyNumberFormat="1" applyFont="1" applyFill="1" applyBorder="1" applyAlignment="1" applyProtection="1">
      <alignment horizontal="center"/>
      <protection hidden="1"/>
    </xf>
    <xf numFmtId="173" fontId="2" fillId="3" borderId="15" xfId="0" applyNumberFormat="1" applyFont="1" applyFill="1" applyBorder="1" applyAlignment="1" applyProtection="1">
      <alignment horizontal="center"/>
      <protection hidden="1"/>
    </xf>
    <xf numFmtId="165" fontId="2" fillId="3" borderId="15" xfId="0" applyNumberFormat="1" applyFont="1" applyFill="1" applyBorder="1" applyAlignment="1" applyProtection="1">
      <alignment horizontal="center"/>
      <protection hidden="1"/>
    </xf>
    <xf numFmtId="173" fontId="3" fillId="3" borderId="15" xfId="0" applyNumberFormat="1" applyFont="1" applyFill="1" applyBorder="1" applyAlignment="1" applyProtection="1">
      <alignment horizontal="center"/>
      <protection hidden="1"/>
    </xf>
    <xf numFmtId="165" fontId="3" fillId="3" borderId="15" xfId="0" applyNumberFormat="1" applyFont="1" applyFill="1" applyBorder="1" applyAlignment="1" applyProtection="1">
      <alignment horizontal="center"/>
      <protection hidden="1"/>
    </xf>
    <xf numFmtId="173" fontId="2" fillId="5" borderId="15" xfId="0" applyNumberFormat="1" applyFont="1" applyFill="1" applyBorder="1" applyAlignment="1" applyProtection="1">
      <alignment horizontal="center"/>
      <protection hidden="1"/>
    </xf>
    <xf numFmtId="165" fontId="2" fillId="5" borderId="15" xfId="0" applyNumberFormat="1" applyFont="1" applyFill="1" applyBorder="1" applyAlignment="1" applyProtection="1">
      <alignment horizontal="center"/>
      <protection hidden="1"/>
    </xf>
    <xf numFmtId="0" fontId="47" fillId="37" borderId="15" xfId="0" applyFont="1" applyFill="1" applyBorder="1" applyAlignment="1" applyProtection="1">
      <alignment horizontal="center"/>
      <protection hidden="1"/>
    </xf>
    <xf numFmtId="173" fontId="3" fillId="5" borderId="15" xfId="0" applyNumberFormat="1" applyFont="1" applyFill="1" applyBorder="1" applyAlignment="1" applyProtection="1">
      <alignment horizontal="center"/>
      <protection hidden="1"/>
    </xf>
    <xf numFmtId="165" fontId="3" fillId="5" borderId="15" xfId="0" applyNumberFormat="1" applyFont="1" applyFill="1" applyBorder="1" applyAlignment="1" applyProtection="1">
      <alignment horizontal="center"/>
      <protection hidden="1"/>
    </xf>
    <xf numFmtId="0" fontId="0" fillId="41" borderId="0" xfId="0" applyFill="1" applyAlignment="1">
      <alignment horizontal="center"/>
    </xf>
    <xf numFmtId="0" fontId="0" fillId="41" borderId="0" xfId="0" applyFill="1" applyAlignment="1" applyProtection="1">
      <alignment horizontal="center"/>
      <protection hidden="1"/>
    </xf>
    <xf numFmtId="173" fontId="3" fillId="2" borderId="15" xfId="0" applyNumberFormat="1" applyFont="1" applyFill="1" applyBorder="1" applyAlignment="1" applyProtection="1">
      <alignment horizontal="center"/>
      <protection hidden="1"/>
    </xf>
    <xf numFmtId="165" fontId="3" fillId="2" borderId="15" xfId="0" applyNumberFormat="1" applyFont="1" applyFill="1" applyBorder="1" applyAlignment="1" applyProtection="1">
      <alignment horizontal="center"/>
      <protection hidden="1"/>
    </xf>
    <xf numFmtId="173" fontId="3" fillId="4" borderId="15" xfId="0" applyNumberFormat="1" applyFont="1" applyFill="1" applyBorder="1" applyAlignment="1" applyProtection="1">
      <alignment horizontal="center"/>
      <protection hidden="1"/>
    </xf>
    <xf numFmtId="173" fontId="3" fillId="42" borderId="15" xfId="0" applyNumberFormat="1" applyFont="1" applyFill="1" applyBorder="1" applyAlignment="1" applyProtection="1">
      <alignment horizontal="center"/>
      <protection hidden="1"/>
    </xf>
    <xf numFmtId="174" fontId="3" fillId="42" borderId="15" xfId="0" applyNumberFormat="1" applyFont="1" applyFill="1" applyBorder="1" applyAlignment="1" applyProtection="1">
      <alignment horizontal="center"/>
      <protection hidden="1"/>
    </xf>
    <xf numFmtId="175" fontId="83" fillId="43" borderId="27" xfId="46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 horizontal="center"/>
      <protection hidden="1"/>
    </xf>
    <xf numFmtId="0" fontId="47" fillId="44" borderId="15" xfId="59" applyFont="1" applyFill="1" applyBorder="1" applyAlignment="1" applyProtection="1">
      <alignment horizontal="center"/>
      <protection hidden="1"/>
    </xf>
    <xf numFmtId="0" fontId="3" fillId="37" borderId="15" xfId="0" applyFont="1" applyFill="1" applyBorder="1" applyAlignment="1" applyProtection="1">
      <alignment horizontal="center"/>
      <protection hidden="1"/>
    </xf>
    <xf numFmtId="0" fontId="2" fillId="37" borderId="15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66" fillId="37" borderId="0" xfId="0" applyFont="1" applyFill="1" applyAlignment="1" applyProtection="1">
      <alignment horizontal="center"/>
      <protection hidden="1"/>
    </xf>
    <xf numFmtId="0" fontId="66" fillId="34" borderId="0" xfId="0" applyFont="1" applyFill="1" applyAlignment="1" applyProtection="1">
      <alignment horizontal="center"/>
      <protection hidden="1"/>
    </xf>
    <xf numFmtId="0" fontId="0" fillId="38" borderId="0" xfId="0" applyFont="1" applyFill="1" applyAlignment="1">
      <alignment/>
    </xf>
    <xf numFmtId="2" fontId="0" fillId="38" borderId="0" xfId="0" applyNumberFormat="1" applyFont="1" applyFill="1" applyAlignment="1">
      <alignment/>
    </xf>
  </cellXfs>
  <cellStyles count="56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10" xfId="53"/>
    <cellStyle name="Standard 2" xfId="54"/>
    <cellStyle name="Standard 2 2" xfId="55"/>
    <cellStyle name="Standard 3 2" xfId="56"/>
    <cellStyle name="Standard 8" xfId="57"/>
    <cellStyle name="Standard 9" xfId="58"/>
    <cellStyle name="TableStyleLight1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dxfs count="1"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uliTipp-W@gnermail.de" TargetMode="External" /><Relationship Id="rId2" Type="http://schemas.openxmlformats.org/officeDocument/2006/relationships/hyperlink" Target="http://www.buli-tipp-online.de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1.8515625" defaultRowHeight="12.75"/>
  <cols>
    <col min="1" max="1" width="2.7109375" style="12" bestFit="1" customWidth="1"/>
    <col min="2" max="2" width="12.00390625" style="12" bestFit="1" customWidth="1"/>
    <col min="3" max="3" width="1.8515625" style="12" customWidth="1"/>
    <col min="4" max="4" width="3.57421875" style="33" bestFit="1" customWidth="1"/>
    <col min="5" max="5" width="13.28125" style="33" bestFit="1" customWidth="1"/>
    <col min="6" max="6" width="4.00390625" style="33" bestFit="1" customWidth="1"/>
    <col min="7" max="7" width="1.57421875" style="33" bestFit="1" customWidth="1"/>
    <col min="8" max="8" width="4.00390625" style="33" bestFit="1" customWidth="1"/>
    <col min="9" max="9" width="3.57421875" style="33" bestFit="1" customWidth="1"/>
    <col min="10" max="10" width="3.00390625" style="33" bestFit="1" customWidth="1"/>
    <col min="11" max="11" width="1.8515625" style="12" customWidth="1"/>
    <col min="12" max="12" width="3.57421875" style="33" bestFit="1" customWidth="1"/>
    <col min="13" max="13" width="13.28125" style="33" bestFit="1" customWidth="1"/>
    <col min="14" max="14" width="4.00390625" style="33" bestFit="1" customWidth="1"/>
    <col min="15" max="15" width="1.57421875" style="33" bestFit="1" customWidth="1"/>
    <col min="16" max="16" width="4.00390625" style="33" bestFit="1" customWidth="1"/>
    <col min="17" max="17" width="3.57421875" style="33" bestFit="1" customWidth="1"/>
    <col min="18" max="18" width="3.00390625" style="33" bestFit="1" customWidth="1"/>
    <col min="19" max="19" width="3.28125" style="20" customWidth="1"/>
    <col min="20" max="20" width="3.57421875" style="33" bestFit="1" customWidth="1"/>
    <col min="21" max="21" width="13.28125" style="33" bestFit="1" customWidth="1"/>
    <col min="22" max="22" width="4.00390625" style="33" bestFit="1" customWidth="1"/>
    <col min="23" max="23" width="1.57421875" style="33" bestFit="1" customWidth="1"/>
    <col min="24" max="24" width="4.00390625" style="33" bestFit="1" customWidth="1"/>
    <col min="25" max="25" width="3.57421875" style="33" bestFit="1" customWidth="1"/>
    <col min="26" max="26" width="3.00390625" style="33" bestFit="1" customWidth="1"/>
    <col min="27" max="27" width="3.28125" style="19" customWidth="1"/>
    <col min="28" max="28" width="3.57421875" style="19" bestFit="1" customWidth="1"/>
    <col min="29" max="29" width="13.28125" style="19" bestFit="1" customWidth="1"/>
    <col min="30" max="30" width="4.00390625" style="19" bestFit="1" customWidth="1"/>
    <col min="31" max="31" width="1.57421875" style="19" bestFit="1" customWidth="1"/>
    <col min="32" max="32" width="4.00390625" style="19" bestFit="1" customWidth="1"/>
    <col min="33" max="33" width="3.57421875" style="21" bestFit="1" customWidth="1"/>
    <col min="34" max="34" width="3.00390625" style="19" bestFit="1" customWidth="1"/>
    <col min="35" max="16384" width="1.8515625" style="12" customWidth="1"/>
  </cols>
  <sheetData>
    <row r="1" spans="1:34" ht="12.75">
      <c r="A1" s="117" t="s">
        <v>252</v>
      </c>
      <c r="B1" s="117"/>
      <c r="D1" s="116" t="s">
        <v>166</v>
      </c>
      <c r="E1" s="116"/>
      <c r="F1" s="116"/>
      <c r="G1" s="116"/>
      <c r="H1" s="116"/>
      <c r="I1" s="116"/>
      <c r="J1" s="116"/>
      <c r="K1" s="18"/>
      <c r="L1" s="116" t="s">
        <v>167</v>
      </c>
      <c r="M1" s="116"/>
      <c r="N1" s="116"/>
      <c r="O1" s="116"/>
      <c r="P1" s="116"/>
      <c r="Q1" s="116"/>
      <c r="R1" s="116"/>
      <c r="S1" s="18"/>
      <c r="T1" s="116" t="s">
        <v>168</v>
      </c>
      <c r="U1" s="116"/>
      <c r="V1" s="116"/>
      <c r="W1" s="116"/>
      <c r="X1" s="116"/>
      <c r="Y1" s="116"/>
      <c r="Z1" s="116"/>
      <c r="AA1" s="18"/>
      <c r="AB1" s="116" t="s">
        <v>169</v>
      </c>
      <c r="AC1" s="116"/>
      <c r="AD1" s="116"/>
      <c r="AE1" s="116"/>
      <c r="AF1" s="116"/>
      <c r="AG1" s="116"/>
      <c r="AH1" s="116"/>
    </row>
    <row r="2" spans="1:33" ht="12.75">
      <c r="A2" s="53" t="s">
        <v>186</v>
      </c>
      <c r="B2" s="54" t="s">
        <v>24</v>
      </c>
      <c r="D2" s="19"/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T2" s="19"/>
      <c r="U2" s="19"/>
      <c r="V2" s="19"/>
      <c r="W2" s="19"/>
      <c r="X2" s="19"/>
      <c r="Y2" s="19"/>
      <c r="Z2" s="19"/>
      <c r="AA2" s="20"/>
      <c r="AG2" s="19"/>
    </row>
    <row r="3" spans="1:34" ht="12.75">
      <c r="A3" s="53" t="s">
        <v>187</v>
      </c>
      <c r="B3" s="54" t="s">
        <v>44</v>
      </c>
      <c r="D3" s="22" t="s">
        <v>55</v>
      </c>
      <c r="E3" s="22" t="s">
        <v>24</v>
      </c>
      <c r="F3" s="22">
        <v>134</v>
      </c>
      <c r="G3" s="22" t="s">
        <v>56</v>
      </c>
      <c r="H3" s="22">
        <v>108</v>
      </c>
      <c r="I3" s="22">
        <v>26</v>
      </c>
      <c r="J3" s="22">
        <v>24</v>
      </c>
      <c r="K3" s="23"/>
      <c r="L3" s="22" t="s">
        <v>55</v>
      </c>
      <c r="M3" s="22" t="s">
        <v>25</v>
      </c>
      <c r="N3" s="22">
        <v>102</v>
      </c>
      <c r="O3" s="22" t="s">
        <v>56</v>
      </c>
      <c r="P3" s="22">
        <v>85</v>
      </c>
      <c r="Q3" s="22">
        <v>17</v>
      </c>
      <c r="R3" s="22">
        <v>17</v>
      </c>
      <c r="S3" s="23"/>
      <c r="T3" s="22" t="s">
        <v>55</v>
      </c>
      <c r="U3" s="22" t="s">
        <v>51</v>
      </c>
      <c r="V3" s="22">
        <v>119</v>
      </c>
      <c r="W3" s="22" t="s">
        <v>56</v>
      </c>
      <c r="X3" s="22">
        <v>105</v>
      </c>
      <c r="Y3" s="22">
        <v>14</v>
      </c>
      <c r="Z3" s="22">
        <v>18</v>
      </c>
      <c r="AA3" s="23"/>
      <c r="AB3" s="22" t="s">
        <v>55</v>
      </c>
      <c r="AC3" s="22" t="s">
        <v>12</v>
      </c>
      <c r="AD3" s="22">
        <v>129</v>
      </c>
      <c r="AE3" s="22" t="s">
        <v>56</v>
      </c>
      <c r="AF3" s="22">
        <v>105</v>
      </c>
      <c r="AG3" s="22">
        <v>24</v>
      </c>
      <c r="AH3" s="22">
        <v>20</v>
      </c>
    </row>
    <row r="4" spans="1:34" ht="12.75">
      <c r="A4" s="53" t="s">
        <v>188</v>
      </c>
      <c r="B4" s="54" t="s">
        <v>135</v>
      </c>
      <c r="D4" s="24" t="s">
        <v>57</v>
      </c>
      <c r="E4" s="24" t="s">
        <v>44</v>
      </c>
      <c r="F4" s="24">
        <v>118</v>
      </c>
      <c r="G4" s="24" t="s">
        <v>56</v>
      </c>
      <c r="H4" s="24">
        <v>100</v>
      </c>
      <c r="I4" s="24">
        <v>18</v>
      </c>
      <c r="J4" s="24">
        <v>21</v>
      </c>
      <c r="K4" s="25"/>
      <c r="L4" s="24" t="s">
        <v>57</v>
      </c>
      <c r="M4" s="24" t="s">
        <v>23</v>
      </c>
      <c r="N4" s="24">
        <v>94</v>
      </c>
      <c r="O4" s="24" t="s">
        <v>56</v>
      </c>
      <c r="P4" s="24">
        <v>77</v>
      </c>
      <c r="Q4" s="24">
        <v>17</v>
      </c>
      <c r="R4" s="24">
        <v>17</v>
      </c>
      <c r="S4" s="25"/>
      <c r="T4" s="24" t="s">
        <v>57</v>
      </c>
      <c r="U4" s="24" t="s">
        <v>133</v>
      </c>
      <c r="V4" s="24">
        <v>104</v>
      </c>
      <c r="W4" s="24" t="s">
        <v>56</v>
      </c>
      <c r="X4" s="24">
        <v>105</v>
      </c>
      <c r="Y4" s="24">
        <v>-1</v>
      </c>
      <c r="Z4" s="24">
        <v>18</v>
      </c>
      <c r="AA4" s="25"/>
      <c r="AB4" s="24" t="s">
        <v>57</v>
      </c>
      <c r="AC4" s="24" t="s">
        <v>52</v>
      </c>
      <c r="AD4" s="24">
        <v>123</v>
      </c>
      <c r="AE4" s="24" t="s">
        <v>56</v>
      </c>
      <c r="AF4" s="24">
        <v>106</v>
      </c>
      <c r="AG4" s="24">
        <v>17</v>
      </c>
      <c r="AH4" s="24">
        <v>18</v>
      </c>
    </row>
    <row r="5" spans="1:34" ht="12.75">
      <c r="A5" s="53" t="s">
        <v>189</v>
      </c>
      <c r="B5" s="54" t="s">
        <v>25</v>
      </c>
      <c r="D5" s="24" t="s">
        <v>58</v>
      </c>
      <c r="E5" s="24" t="s">
        <v>135</v>
      </c>
      <c r="F5" s="24">
        <v>110</v>
      </c>
      <c r="G5" s="24" t="s">
        <v>56</v>
      </c>
      <c r="H5" s="24">
        <v>105</v>
      </c>
      <c r="I5" s="24">
        <v>5</v>
      </c>
      <c r="J5" s="24">
        <v>18</v>
      </c>
      <c r="K5" s="25"/>
      <c r="L5" s="24" t="s">
        <v>58</v>
      </c>
      <c r="M5" s="24" t="s">
        <v>12</v>
      </c>
      <c r="N5" s="24">
        <v>86</v>
      </c>
      <c r="O5" s="24" t="s">
        <v>56</v>
      </c>
      <c r="P5" s="24">
        <v>83</v>
      </c>
      <c r="Q5" s="24">
        <v>3</v>
      </c>
      <c r="R5" s="24">
        <v>16</v>
      </c>
      <c r="S5" s="25"/>
      <c r="T5" s="24" t="s">
        <v>58</v>
      </c>
      <c r="U5" s="24" t="s">
        <v>12</v>
      </c>
      <c r="V5" s="24">
        <v>103</v>
      </c>
      <c r="W5" s="24" t="s">
        <v>56</v>
      </c>
      <c r="X5" s="24">
        <v>104</v>
      </c>
      <c r="Y5" s="24">
        <v>-1</v>
      </c>
      <c r="Z5" s="24">
        <v>15</v>
      </c>
      <c r="AA5" s="25"/>
      <c r="AB5" s="24" t="s">
        <v>58</v>
      </c>
      <c r="AC5" s="24" t="s">
        <v>51</v>
      </c>
      <c r="AD5" s="24">
        <v>121</v>
      </c>
      <c r="AE5" s="24" t="s">
        <v>56</v>
      </c>
      <c r="AF5" s="24">
        <v>122</v>
      </c>
      <c r="AG5" s="24">
        <v>-1</v>
      </c>
      <c r="AH5" s="24">
        <v>16</v>
      </c>
    </row>
    <row r="6" spans="1:34" ht="12.75">
      <c r="A6" s="53" t="s">
        <v>190</v>
      </c>
      <c r="B6" s="54" t="s">
        <v>12</v>
      </c>
      <c r="D6" s="24" t="s">
        <v>59</v>
      </c>
      <c r="E6" s="24" t="s">
        <v>25</v>
      </c>
      <c r="F6" s="24">
        <v>111</v>
      </c>
      <c r="G6" s="24" t="s">
        <v>56</v>
      </c>
      <c r="H6" s="24">
        <v>101</v>
      </c>
      <c r="I6" s="24">
        <v>10</v>
      </c>
      <c r="J6" s="24">
        <v>16</v>
      </c>
      <c r="K6" s="25"/>
      <c r="L6" s="24" t="s">
        <v>59</v>
      </c>
      <c r="M6" s="24" t="s">
        <v>51</v>
      </c>
      <c r="N6" s="24">
        <v>71</v>
      </c>
      <c r="O6" s="24" t="s">
        <v>56</v>
      </c>
      <c r="P6" s="24">
        <v>78</v>
      </c>
      <c r="Q6" s="24">
        <v>-7</v>
      </c>
      <c r="R6" s="24">
        <v>16</v>
      </c>
      <c r="S6" s="25"/>
      <c r="T6" s="24" t="s">
        <v>59</v>
      </c>
      <c r="U6" s="24" t="s">
        <v>44</v>
      </c>
      <c r="V6" s="24">
        <v>107</v>
      </c>
      <c r="W6" s="24" t="s">
        <v>56</v>
      </c>
      <c r="X6" s="24">
        <v>97</v>
      </c>
      <c r="Y6" s="24">
        <v>10</v>
      </c>
      <c r="Z6" s="24">
        <v>14</v>
      </c>
      <c r="AA6" s="25"/>
      <c r="AB6" s="24" t="s">
        <v>59</v>
      </c>
      <c r="AC6" s="24" t="s">
        <v>29</v>
      </c>
      <c r="AD6" s="24">
        <v>131</v>
      </c>
      <c r="AE6" s="24" t="s">
        <v>56</v>
      </c>
      <c r="AF6" s="24">
        <v>120</v>
      </c>
      <c r="AG6" s="24">
        <v>11</v>
      </c>
      <c r="AH6" s="24">
        <v>14</v>
      </c>
    </row>
    <row r="7" spans="1:34" ht="12.75">
      <c r="A7" s="53" t="s">
        <v>191</v>
      </c>
      <c r="B7" s="54" t="s">
        <v>50</v>
      </c>
      <c r="D7" s="24" t="s">
        <v>60</v>
      </c>
      <c r="E7" s="24" t="s">
        <v>12</v>
      </c>
      <c r="F7" s="24">
        <v>107</v>
      </c>
      <c r="G7" s="24" t="s">
        <v>56</v>
      </c>
      <c r="H7" s="24">
        <v>109</v>
      </c>
      <c r="I7" s="24">
        <v>-2</v>
      </c>
      <c r="J7" s="24">
        <v>15</v>
      </c>
      <c r="K7" s="25"/>
      <c r="L7" s="24" t="s">
        <v>60</v>
      </c>
      <c r="M7" s="24" t="s">
        <v>52</v>
      </c>
      <c r="N7" s="24">
        <v>85</v>
      </c>
      <c r="O7" s="24" t="s">
        <v>56</v>
      </c>
      <c r="P7" s="24">
        <v>74</v>
      </c>
      <c r="Q7" s="24">
        <v>11</v>
      </c>
      <c r="R7" s="24">
        <v>12</v>
      </c>
      <c r="S7" s="25"/>
      <c r="T7" s="24" t="s">
        <v>60</v>
      </c>
      <c r="U7" s="24" t="s">
        <v>135</v>
      </c>
      <c r="V7" s="24">
        <v>114</v>
      </c>
      <c r="W7" s="24" t="s">
        <v>56</v>
      </c>
      <c r="X7" s="24">
        <v>108</v>
      </c>
      <c r="Y7" s="24">
        <v>6</v>
      </c>
      <c r="Z7" s="24">
        <v>13</v>
      </c>
      <c r="AA7" s="25"/>
      <c r="AB7" s="24" t="s">
        <v>60</v>
      </c>
      <c r="AC7" s="24" t="s">
        <v>36</v>
      </c>
      <c r="AD7" s="24">
        <v>105</v>
      </c>
      <c r="AE7" s="24" t="s">
        <v>56</v>
      </c>
      <c r="AF7" s="24">
        <v>104</v>
      </c>
      <c r="AG7" s="24">
        <v>1</v>
      </c>
      <c r="AH7" s="24">
        <v>14</v>
      </c>
    </row>
    <row r="8" spans="1:34" ht="12.75">
      <c r="A8" s="53" t="s">
        <v>192</v>
      </c>
      <c r="B8" s="54" t="s">
        <v>54</v>
      </c>
      <c r="D8" s="24" t="s">
        <v>61</v>
      </c>
      <c r="E8" s="24" t="s">
        <v>50</v>
      </c>
      <c r="F8" s="24">
        <v>102</v>
      </c>
      <c r="G8" s="24" t="s">
        <v>56</v>
      </c>
      <c r="H8" s="24">
        <v>96</v>
      </c>
      <c r="I8" s="24">
        <v>6</v>
      </c>
      <c r="J8" s="24">
        <v>13</v>
      </c>
      <c r="K8" s="25"/>
      <c r="L8" s="24" t="s">
        <v>61</v>
      </c>
      <c r="M8" s="24" t="s">
        <v>135</v>
      </c>
      <c r="N8" s="24">
        <v>89</v>
      </c>
      <c r="O8" s="24" t="s">
        <v>56</v>
      </c>
      <c r="P8" s="24">
        <v>103</v>
      </c>
      <c r="Q8" s="24">
        <v>-14</v>
      </c>
      <c r="R8" s="24">
        <v>12</v>
      </c>
      <c r="S8" s="25"/>
      <c r="T8" s="24" t="s">
        <v>61</v>
      </c>
      <c r="U8" s="24" t="s">
        <v>52</v>
      </c>
      <c r="V8" s="24">
        <v>100</v>
      </c>
      <c r="W8" s="24" t="s">
        <v>56</v>
      </c>
      <c r="X8" s="24">
        <v>95</v>
      </c>
      <c r="Y8" s="24">
        <v>5</v>
      </c>
      <c r="Z8" s="24">
        <v>13</v>
      </c>
      <c r="AA8" s="25"/>
      <c r="AB8" s="24" t="s">
        <v>61</v>
      </c>
      <c r="AC8" s="24" t="s">
        <v>34</v>
      </c>
      <c r="AD8" s="24">
        <v>120</v>
      </c>
      <c r="AE8" s="24" t="s">
        <v>56</v>
      </c>
      <c r="AF8" s="24">
        <v>119</v>
      </c>
      <c r="AG8" s="24">
        <v>1</v>
      </c>
      <c r="AH8" s="24">
        <v>13</v>
      </c>
    </row>
    <row r="9" spans="1:34" ht="12.75">
      <c r="A9" s="53" t="s">
        <v>193</v>
      </c>
      <c r="B9" s="54" t="s">
        <v>51</v>
      </c>
      <c r="D9" s="24" t="s">
        <v>62</v>
      </c>
      <c r="E9" s="24" t="s">
        <v>54</v>
      </c>
      <c r="F9" s="24">
        <v>124</v>
      </c>
      <c r="G9" s="24" t="s">
        <v>56</v>
      </c>
      <c r="H9" s="24">
        <v>126</v>
      </c>
      <c r="I9" s="24">
        <v>-2</v>
      </c>
      <c r="J9" s="24">
        <v>10</v>
      </c>
      <c r="K9" s="25"/>
      <c r="L9" s="24" t="s">
        <v>62</v>
      </c>
      <c r="M9" s="24" t="s">
        <v>44</v>
      </c>
      <c r="N9" s="24">
        <v>79</v>
      </c>
      <c r="O9" s="24" t="s">
        <v>56</v>
      </c>
      <c r="P9" s="24">
        <v>77</v>
      </c>
      <c r="Q9" s="24">
        <v>2</v>
      </c>
      <c r="R9" s="24">
        <v>11</v>
      </c>
      <c r="S9" s="25"/>
      <c r="T9" s="24" t="s">
        <v>62</v>
      </c>
      <c r="U9" s="24" t="s">
        <v>34</v>
      </c>
      <c r="V9" s="24">
        <v>94</v>
      </c>
      <c r="W9" s="24" t="s">
        <v>56</v>
      </c>
      <c r="X9" s="24">
        <v>105</v>
      </c>
      <c r="Y9" s="24">
        <v>-11</v>
      </c>
      <c r="Z9" s="24">
        <v>12</v>
      </c>
      <c r="AA9" s="25"/>
      <c r="AB9" s="24" t="s">
        <v>62</v>
      </c>
      <c r="AC9" s="24" t="s">
        <v>44</v>
      </c>
      <c r="AD9" s="24">
        <v>127</v>
      </c>
      <c r="AE9" s="24" t="s">
        <v>56</v>
      </c>
      <c r="AF9" s="24">
        <v>133</v>
      </c>
      <c r="AG9" s="24">
        <v>-6</v>
      </c>
      <c r="AH9" s="24">
        <v>10</v>
      </c>
    </row>
    <row r="10" spans="1:34" ht="12.75">
      <c r="A10" s="53" t="s">
        <v>194</v>
      </c>
      <c r="B10" s="54" t="s">
        <v>26</v>
      </c>
      <c r="D10" s="26" t="s">
        <v>63</v>
      </c>
      <c r="E10" s="26" t="s">
        <v>51</v>
      </c>
      <c r="F10" s="26">
        <v>95</v>
      </c>
      <c r="G10" s="26" t="s">
        <v>56</v>
      </c>
      <c r="H10" s="26">
        <v>118</v>
      </c>
      <c r="I10" s="26">
        <v>-23</v>
      </c>
      <c r="J10" s="26">
        <v>8</v>
      </c>
      <c r="K10" s="25"/>
      <c r="L10" s="26" t="s">
        <v>63</v>
      </c>
      <c r="M10" s="26" t="s">
        <v>54</v>
      </c>
      <c r="N10" s="26">
        <v>72</v>
      </c>
      <c r="O10" s="26" t="s">
        <v>56</v>
      </c>
      <c r="P10" s="26">
        <v>82</v>
      </c>
      <c r="Q10" s="26">
        <v>-10</v>
      </c>
      <c r="R10" s="26">
        <v>11</v>
      </c>
      <c r="S10" s="25"/>
      <c r="T10" s="26" t="s">
        <v>63</v>
      </c>
      <c r="U10" s="26" t="s">
        <v>54</v>
      </c>
      <c r="V10" s="26">
        <v>105</v>
      </c>
      <c r="W10" s="26" t="s">
        <v>56</v>
      </c>
      <c r="X10" s="26">
        <v>106</v>
      </c>
      <c r="Y10" s="26">
        <v>-1</v>
      </c>
      <c r="Z10" s="26">
        <v>10</v>
      </c>
      <c r="AA10" s="25"/>
      <c r="AB10" s="26" t="s">
        <v>63</v>
      </c>
      <c r="AC10" s="26" t="s">
        <v>54</v>
      </c>
      <c r="AD10" s="26">
        <v>104</v>
      </c>
      <c r="AE10" s="26" t="s">
        <v>56</v>
      </c>
      <c r="AF10" s="26">
        <v>134</v>
      </c>
      <c r="AG10" s="26">
        <v>-30</v>
      </c>
      <c r="AH10" s="26">
        <v>10</v>
      </c>
    </row>
    <row r="11" spans="1:34" ht="12.75">
      <c r="A11" s="53" t="s">
        <v>195</v>
      </c>
      <c r="B11" s="54" t="s">
        <v>104</v>
      </c>
      <c r="D11" s="24" t="s">
        <v>64</v>
      </c>
      <c r="E11" s="24" t="s">
        <v>23</v>
      </c>
      <c r="F11" s="24">
        <v>110</v>
      </c>
      <c r="G11" s="24" t="s">
        <v>56</v>
      </c>
      <c r="H11" s="24">
        <v>113</v>
      </c>
      <c r="I11" s="24">
        <v>-3</v>
      </c>
      <c r="J11" s="24">
        <v>6</v>
      </c>
      <c r="K11" s="25"/>
      <c r="L11" s="24" t="s">
        <v>64</v>
      </c>
      <c r="M11" s="24" t="s">
        <v>34</v>
      </c>
      <c r="N11" s="24">
        <v>82</v>
      </c>
      <c r="O11" s="24" t="s">
        <v>56</v>
      </c>
      <c r="P11" s="24">
        <v>88</v>
      </c>
      <c r="Q11" s="24">
        <v>-6</v>
      </c>
      <c r="R11" s="24">
        <v>9</v>
      </c>
      <c r="S11" s="25"/>
      <c r="T11" s="24" t="s">
        <v>64</v>
      </c>
      <c r="U11" s="24" t="s">
        <v>36</v>
      </c>
      <c r="V11" s="24">
        <v>100</v>
      </c>
      <c r="W11" s="24" t="s">
        <v>56</v>
      </c>
      <c r="X11" s="24">
        <v>115</v>
      </c>
      <c r="Y11" s="24">
        <v>-15</v>
      </c>
      <c r="Z11" s="24">
        <v>10</v>
      </c>
      <c r="AA11" s="25"/>
      <c r="AB11" s="24" t="s">
        <v>64</v>
      </c>
      <c r="AC11" s="24" t="s">
        <v>136</v>
      </c>
      <c r="AD11" s="24">
        <v>105</v>
      </c>
      <c r="AE11" s="24" t="s">
        <v>56</v>
      </c>
      <c r="AF11" s="24">
        <v>110</v>
      </c>
      <c r="AG11" s="24">
        <v>-5</v>
      </c>
      <c r="AH11" s="24">
        <v>7</v>
      </c>
    </row>
    <row r="12" spans="1:34" ht="12.75">
      <c r="A12" s="53" t="s">
        <v>196</v>
      </c>
      <c r="B12" s="54" t="s">
        <v>170</v>
      </c>
      <c r="D12" s="24" t="s">
        <v>65</v>
      </c>
      <c r="E12" s="24" t="s">
        <v>52</v>
      </c>
      <c r="F12" s="24">
        <v>99</v>
      </c>
      <c r="G12" s="24" t="s">
        <v>56</v>
      </c>
      <c r="H12" s="24">
        <v>134</v>
      </c>
      <c r="I12" s="24">
        <v>-35</v>
      </c>
      <c r="J12" s="24">
        <v>1</v>
      </c>
      <c r="K12" s="25"/>
      <c r="L12" s="24" t="s">
        <v>65</v>
      </c>
      <c r="M12" s="24" t="s">
        <v>133</v>
      </c>
      <c r="N12" s="24">
        <v>82</v>
      </c>
      <c r="O12" s="24" t="s">
        <v>56</v>
      </c>
      <c r="P12" s="24">
        <v>95</v>
      </c>
      <c r="Q12" s="24">
        <v>-13</v>
      </c>
      <c r="R12" s="24">
        <v>6</v>
      </c>
      <c r="S12" s="25"/>
      <c r="T12" s="24" t="s">
        <v>65</v>
      </c>
      <c r="U12" s="24" t="s">
        <v>29</v>
      </c>
      <c r="V12" s="24">
        <v>101</v>
      </c>
      <c r="W12" s="24" t="s">
        <v>56</v>
      </c>
      <c r="X12" s="24">
        <v>107</v>
      </c>
      <c r="Y12" s="24">
        <v>-6</v>
      </c>
      <c r="Z12" s="24">
        <v>9</v>
      </c>
      <c r="AA12" s="25"/>
      <c r="AB12" s="24" t="s">
        <v>65</v>
      </c>
      <c r="AC12" s="24" t="s">
        <v>45</v>
      </c>
      <c r="AD12" s="24">
        <v>119</v>
      </c>
      <c r="AE12" s="24" t="s">
        <v>56</v>
      </c>
      <c r="AF12" s="24">
        <v>131</v>
      </c>
      <c r="AG12" s="24">
        <v>-12</v>
      </c>
      <c r="AH12" s="24">
        <v>7</v>
      </c>
    </row>
    <row r="13" spans="1:27" ht="12.75">
      <c r="A13" s="53" t="s">
        <v>197</v>
      </c>
      <c r="B13" s="54" t="s">
        <v>45</v>
      </c>
      <c r="D13" s="19"/>
      <c r="E13" s="19"/>
      <c r="F13" s="19"/>
      <c r="G13" s="19"/>
      <c r="H13" s="19"/>
      <c r="I13" s="21"/>
      <c r="J13" s="19"/>
      <c r="K13" s="20"/>
      <c r="L13" s="19"/>
      <c r="M13" s="19"/>
      <c r="N13" s="19"/>
      <c r="O13" s="19"/>
      <c r="P13" s="19"/>
      <c r="Q13" s="21"/>
      <c r="R13" s="19"/>
      <c r="T13" s="19"/>
      <c r="U13" s="19"/>
      <c r="V13" s="19"/>
      <c r="W13" s="19"/>
      <c r="X13" s="19"/>
      <c r="Y13" s="21"/>
      <c r="Z13" s="19"/>
      <c r="AA13" s="20"/>
    </row>
    <row r="14" spans="1:27" ht="12.75">
      <c r="A14" s="53" t="s">
        <v>198</v>
      </c>
      <c r="B14" s="54" t="s">
        <v>23</v>
      </c>
      <c r="D14" s="19"/>
      <c r="E14" s="19"/>
      <c r="F14" s="19"/>
      <c r="G14" s="19"/>
      <c r="H14" s="19"/>
      <c r="I14" s="21"/>
      <c r="J14" s="19"/>
      <c r="K14" s="20"/>
      <c r="L14" s="19"/>
      <c r="M14" s="19"/>
      <c r="N14" s="19"/>
      <c r="O14" s="19"/>
      <c r="P14" s="19"/>
      <c r="Q14" s="21"/>
      <c r="R14" s="19"/>
      <c r="T14" s="19"/>
      <c r="U14" s="19"/>
      <c r="V14" s="19"/>
      <c r="W14" s="19"/>
      <c r="X14" s="19"/>
      <c r="Y14" s="21"/>
      <c r="Z14" s="19"/>
      <c r="AA14" s="20"/>
    </row>
    <row r="15" spans="1:34" ht="12.75">
      <c r="A15" s="53" t="s">
        <v>199</v>
      </c>
      <c r="B15" s="54" t="s">
        <v>52</v>
      </c>
      <c r="D15" s="27" t="s">
        <v>55</v>
      </c>
      <c r="E15" s="27" t="s">
        <v>104</v>
      </c>
      <c r="F15" s="27">
        <v>114</v>
      </c>
      <c r="G15" s="27" t="s">
        <v>56</v>
      </c>
      <c r="H15" s="27">
        <v>119</v>
      </c>
      <c r="I15" s="27">
        <v>-5</v>
      </c>
      <c r="J15" s="27">
        <v>18</v>
      </c>
      <c r="K15" s="20"/>
      <c r="L15" s="27" t="s">
        <v>55</v>
      </c>
      <c r="M15" s="27" t="s">
        <v>131</v>
      </c>
      <c r="N15" s="27">
        <v>109</v>
      </c>
      <c r="O15" s="27" t="s">
        <v>56</v>
      </c>
      <c r="P15" s="27">
        <v>79</v>
      </c>
      <c r="Q15" s="27">
        <v>30</v>
      </c>
      <c r="R15" s="27">
        <v>21</v>
      </c>
      <c r="T15" s="27" t="s">
        <v>55</v>
      </c>
      <c r="U15" s="27" t="s">
        <v>25</v>
      </c>
      <c r="V15" s="27">
        <v>101</v>
      </c>
      <c r="W15" s="27" t="s">
        <v>56</v>
      </c>
      <c r="X15" s="27">
        <v>77</v>
      </c>
      <c r="Y15" s="27">
        <v>24</v>
      </c>
      <c r="Z15" s="27">
        <v>21</v>
      </c>
      <c r="AA15" s="20"/>
      <c r="AB15" s="27" t="s">
        <v>55</v>
      </c>
      <c r="AC15" s="27" t="s">
        <v>135</v>
      </c>
      <c r="AD15" s="27">
        <v>122</v>
      </c>
      <c r="AE15" s="27" t="s">
        <v>56</v>
      </c>
      <c r="AF15" s="27">
        <v>101</v>
      </c>
      <c r="AG15" s="27">
        <v>21</v>
      </c>
      <c r="AH15" s="27">
        <v>18</v>
      </c>
    </row>
    <row r="16" spans="1:34" ht="12.75">
      <c r="A16" s="53" t="s">
        <v>200</v>
      </c>
      <c r="B16" s="54" t="s">
        <v>142</v>
      </c>
      <c r="D16" s="28" t="s">
        <v>57</v>
      </c>
      <c r="E16" s="28" t="s">
        <v>170</v>
      </c>
      <c r="F16" s="28">
        <v>114</v>
      </c>
      <c r="G16" s="28" t="s">
        <v>56</v>
      </c>
      <c r="H16" s="28">
        <v>96</v>
      </c>
      <c r="I16" s="28">
        <v>18</v>
      </c>
      <c r="J16" s="28">
        <v>16</v>
      </c>
      <c r="K16" s="20"/>
      <c r="L16" s="28" t="s">
        <v>57</v>
      </c>
      <c r="M16" s="28" t="s">
        <v>50</v>
      </c>
      <c r="N16" s="28">
        <v>91</v>
      </c>
      <c r="O16" s="28" t="s">
        <v>56</v>
      </c>
      <c r="P16" s="28">
        <v>76</v>
      </c>
      <c r="Q16" s="28">
        <v>15</v>
      </c>
      <c r="R16" s="28">
        <v>19</v>
      </c>
      <c r="T16" s="28" t="s">
        <v>57</v>
      </c>
      <c r="U16" s="28" t="s">
        <v>45</v>
      </c>
      <c r="V16" s="28">
        <v>110</v>
      </c>
      <c r="W16" s="28" t="s">
        <v>56</v>
      </c>
      <c r="X16" s="28">
        <v>99</v>
      </c>
      <c r="Y16" s="28">
        <v>11</v>
      </c>
      <c r="Z16" s="28">
        <v>18</v>
      </c>
      <c r="AA16" s="20"/>
      <c r="AB16" s="28" t="s">
        <v>57</v>
      </c>
      <c r="AC16" s="28" t="s">
        <v>30</v>
      </c>
      <c r="AD16" s="28">
        <v>130</v>
      </c>
      <c r="AE16" s="28" t="s">
        <v>56</v>
      </c>
      <c r="AF16" s="28">
        <v>109</v>
      </c>
      <c r="AG16" s="28">
        <v>21</v>
      </c>
      <c r="AH16" s="28">
        <v>17</v>
      </c>
    </row>
    <row r="17" spans="1:34" ht="12.75">
      <c r="A17" s="53" t="s">
        <v>201</v>
      </c>
      <c r="B17" s="54" t="s">
        <v>40</v>
      </c>
      <c r="D17" s="28" t="s">
        <v>58</v>
      </c>
      <c r="E17" s="28" t="s">
        <v>40</v>
      </c>
      <c r="F17" s="28">
        <v>112</v>
      </c>
      <c r="G17" s="28" t="s">
        <v>56</v>
      </c>
      <c r="H17" s="28">
        <v>107</v>
      </c>
      <c r="I17" s="28">
        <v>5</v>
      </c>
      <c r="J17" s="28">
        <v>15</v>
      </c>
      <c r="K17" s="20"/>
      <c r="L17" s="28" t="s">
        <v>58</v>
      </c>
      <c r="M17" s="28" t="s">
        <v>26</v>
      </c>
      <c r="N17" s="28">
        <v>83</v>
      </c>
      <c r="O17" s="28" t="s">
        <v>56</v>
      </c>
      <c r="P17" s="28">
        <v>71</v>
      </c>
      <c r="Q17" s="28">
        <v>12</v>
      </c>
      <c r="R17" s="28">
        <v>16</v>
      </c>
      <c r="T17" s="28" t="s">
        <v>58</v>
      </c>
      <c r="U17" s="28" t="s">
        <v>136</v>
      </c>
      <c r="V17" s="28">
        <v>99</v>
      </c>
      <c r="W17" s="28" t="s">
        <v>56</v>
      </c>
      <c r="X17" s="28">
        <v>97</v>
      </c>
      <c r="Y17" s="28">
        <v>2</v>
      </c>
      <c r="Z17" s="28">
        <v>16</v>
      </c>
      <c r="AA17" s="20"/>
      <c r="AB17" s="28" t="s">
        <v>58</v>
      </c>
      <c r="AC17" s="28" t="s">
        <v>131</v>
      </c>
      <c r="AD17" s="28">
        <v>99</v>
      </c>
      <c r="AE17" s="28" t="s">
        <v>56</v>
      </c>
      <c r="AF17" s="28">
        <v>116</v>
      </c>
      <c r="AG17" s="28">
        <v>-17</v>
      </c>
      <c r="AH17" s="28">
        <v>15</v>
      </c>
    </row>
    <row r="18" spans="1:34" ht="12.75">
      <c r="A18" s="53" t="s">
        <v>202</v>
      </c>
      <c r="B18" s="54" t="s">
        <v>30</v>
      </c>
      <c r="D18" s="28" t="s">
        <v>59</v>
      </c>
      <c r="E18" s="28" t="s">
        <v>133</v>
      </c>
      <c r="F18" s="28">
        <v>107</v>
      </c>
      <c r="G18" s="28" t="s">
        <v>56</v>
      </c>
      <c r="H18" s="28">
        <v>110</v>
      </c>
      <c r="I18" s="28">
        <v>-3</v>
      </c>
      <c r="J18" s="28">
        <v>14</v>
      </c>
      <c r="K18" s="20"/>
      <c r="L18" s="28" t="s">
        <v>59</v>
      </c>
      <c r="M18" s="28" t="s">
        <v>36</v>
      </c>
      <c r="N18" s="28">
        <v>116</v>
      </c>
      <c r="O18" s="28" t="s">
        <v>56</v>
      </c>
      <c r="P18" s="28">
        <v>101</v>
      </c>
      <c r="Q18" s="28">
        <v>15</v>
      </c>
      <c r="R18" s="28">
        <v>15</v>
      </c>
      <c r="T18" s="28" t="s">
        <v>59</v>
      </c>
      <c r="U18" s="28" t="s">
        <v>30</v>
      </c>
      <c r="V18" s="28">
        <v>101</v>
      </c>
      <c r="W18" s="28" t="s">
        <v>56</v>
      </c>
      <c r="X18" s="28">
        <v>93</v>
      </c>
      <c r="Y18" s="28">
        <v>8</v>
      </c>
      <c r="Z18" s="28">
        <v>12</v>
      </c>
      <c r="AA18" s="20"/>
      <c r="AB18" s="28" t="s">
        <v>59</v>
      </c>
      <c r="AC18" s="28" t="s">
        <v>7</v>
      </c>
      <c r="AD18" s="28">
        <v>110</v>
      </c>
      <c r="AE18" s="28" t="s">
        <v>56</v>
      </c>
      <c r="AF18" s="28">
        <v>114</v>
      </c>
      <c r="AG18" s="28">
        <v>-4</v>
      </c>
      <c r="AH18" s="28">
        <v>14</v>
      </c>
    </row>
    <row r="19" spans="1:34" ht="12.75">
      <c r="A19" s="53" t="s">
        <v>203</v>
      </c>
      <c r="B19" s="54" t="s">
        <v>133</v>
      </c>
      <c r="D19" s="28" t="s">
        <v>60</v>
      </c>
      <c r="E19" s="28" t="s">
        <v>5</v>
      </c>
      <c r="F19" s="28">
        <v>104</v>
      </c>
      <c r="G19" s="28" t="s">
        <v>56</v>
      </c>
      <c r="H19" s="28">
        <v>111</v>
      </c>
      <c r="I19" s="28">
        <v>-7</v>
      </c>
      <c r="J19" s="28">
        <v>13</v>
      </c>
      <c r="K19" s="20"/>
      <c r="L19" s="28" t="s">
        <v>60</v>
      </c>
      <c r="M19" s="28" t="s">
        <v>45</v>
      </c>
      <c r="N19" s="28">
        <v>88</v>
      </c>
      <c r="O19" s="28" t="s">
        <v>56</v>
      </c>
      <c r="P19" s="28">
        <v>85</v>
      </c>
      <c r="Q19" s="28">
        <v>3</v>
      </c>
      <c r="R19" s="28">
        <v>15</v>
      </c>
      <c r="T19" s="28" t="s">
        <v>60</v>
      </c>
      <c r="U19" s="28" t="s">
        <v>7</v>
      </c>
      <c r="V19" s="28">
        <v>104</v>
      </c>
      <c r="W19" s="28" t="s">
        <v>56</v>
      </c>
      <c r="X19" s="28">
        <v>98</v>
      </c>
      <c r="Y19" s="28">
        <v>6</v>
      </c>
      <c r="Z19" s="28">
        <v>12</v>
      </c>
      <c r="AA19" s="20"/>
      <c r="AB19" s="28" t="s">
        <v>60</v>
      </c>
      <c r="AC19" s="28" t="s">
        <v>142</v>
      </c>
      <c r="AD19" s="28">
        <v>121</v>
      </c>
      <c r="AE19" s="28" t="s">
        <v>56</v>
      </c>
      <c r="AF19" s="28">
        <v>109</v>
      </c>
      <c r="AG19" s="28">
        <v>12</v>
      </c>
      <c r="AH19" s="28">
        <v>13</v>
      </c>
    </row>
    <row r="20" spans="1:34" ht="12.75">
      <c r="A20" s="53" t="s">
        <v>203</v>
      </c>
      <c r="B20" s="54" t="s">
        <v>53</v>
      </c>
      <c r="D20" s="28" t="s">
        <v>61</v>
      </c>
      <c r="E20" s="28" t="s">
        <v>34</v>
      </c>
      <c r="F20" s="28">
        <v>114</v>
      </c>
      <c r="G20" s="28" t="s">
        <v>56</v>
      </c>
      <c r="H20" s="28">
        <v>108</v>
      </c>
      <c r="I20" s="28">
        <v>6</v>
      </c>
      <c r="J20" s="28">
        <v>12</v>
      </c>
      <c r="K20" s="20"/>
      <c r="L20" s="28" t="s">
        <v>61</v>
      </c>
      <c r="M20" s="28" t="s">
        <v>32</v>
      </c>
      <c r="N20" s="28">
        <v>84</v>
      </c>
      <c r="O20" s="28" t="s">
        <v>56</v>
      </c>
      <c r="P20" s="28">
        <v>79</v>
      </c>
      <c r="Q20" s="28">
        <v>5</v>
      </c>
      <c r="R20" s="28">
        <v>12</v>
      </c>
      <c r="T20" s="28" t="s">
        <v>61</v>
      </c>
      <c r="U20" s="28" t="s">
        <v>47</v>
      </c>
      <c r="V20" s="28">
        <v>105</v>
      </c>
      <c r="W20" s="28" t="s">
        <v>56</v>
      </c>
      <c r="X20" s="28">
        <v>112</v>
      </c>
      <c r="Y20" s="28">
        <v>-7</v>
      </c>
      <c r="Z20" s="28">
        <v>12</v>
      </c>
      <c r="AA20" s="20"/>
      <c r="AB20" s="28" t="s">
        <v>61</v>
      </c>
      <c r="AC20" s="28" t="s">
        <v>47</v>
      </c>
      <c r="AD20" s="28">
        <v>105</v>
      </c>
      <c r="AE20" s="28" t="s">
        <v>56</v>
      </c>
      <c r="AF20" s="28">
        <v>118</v>
      </c>
      <c r="AG20" s="28">
        <v>-13</v>
      </c>
      <c r="AH20" s="28">
        <v>13</v>
      </c>
    </row>
    <row r="21" spans="1:34" ht="12.75">
      <c r="A21" s="53" t="s">
        <v>204</v>
      </c>
      <c r="B21" s="54" t="s">
        <v>131</v>
      </c>
      <c r="D21" s="27" t="s">
        <v>62</v>
      </c>
      <c r="E21" s="27" t="s">
        <v>13</v>
      </c>
      <c r="F21" s="27">
        <v>110</v>
      </c>
      <c r="G21" s="27" t="s">
        <v>56</v>
      </c>
      <c r="H21" s="27">
        <v>113</v>
      </c>
      <c r="I21" s="27">
        <v>-3</v>
      </c>
      <c r="J21" s="27">
        <v>12</v>
      </c>
      <c r="K21" s="20"/>
      <c r="L21" s="27" t="s">
        <v>62</v>
      </c>
      <c r="M21" s="27" t="s">
        <v>47</v>
      </c>
      <c r="N21" s="27">
        <v>82</v>
      </c>
      <c r="O21" s="27" t="s">
        <v>56</v>
      </c>
      <c r="P21" s="27">
        <v>82</v>
      </c>
      <c r="Q21" s="27">
        <v>0</v>
      </c>
      <c r="R21" s="27">
        <v>12</v>
      </c>
      <c r="T21" s="28" t="s">
        <v>62</v>
      </c>
      <c r="U21" s="28" t="s">
        <v>38</v>
      </c>
      <c r="V21" s="28">
        <v>96</v>
      </c>
      <c r="W21" s="28" t="s">
        <v>56</v>
      </c>
      <c r="X21" s="28">
        <v>111</v>
      </c>
      <c r="Y21" s="28">
        <v>-15</v>
      </c>
      <c r="Z21" s="28">
        <v>12</v>
      </c>
      <c r="AA21" s="20"/>
      <c r="AB21" s="28" t="s">
        <v>62</v>
      </c>
      <c r="AC21" s="28" t="s">
        <v>42</v>
      </c>
      <c r="AD21" s="28">
        <v>124</v>
      </c>
      <c r="AE21" s="28" t="s">
        <v>56</v>
      </c>
      <c r="AF21" s="28">
        <v>116</v>
      </c>
      <c r="AG21" s="28">
        <v>8</v>
      </c>
      <c r="AH21" s="28">
        <v>12</v>
      </c>
    </row>
    <row r="22" spans="1:34" ht="12.75">
      <c r="A22" s="53" t="s">
        <v>205</v>
      </c>
      <c r="B22" s="54" t="s">
        <v>5</v>
      </c>
      <c r="D22" s="28" t="s">
        <v>63</v>
      </c>
      <c r="E22" s="28" t="s">
        <v>6</v>
      </c>
      <c r="F22" s="28">
        <v>107</v>
      </c>
      <c r="G22" s="28" t="s">
        <v>56</v>
      </c>
      <c r="H22" s="28">
        <v>111</v>
      </c>
      <c r="I22" s="28">
        <v>-4</v>
      </c>
      <c r="J22" s="28">
        <v>12</v>
      </c>
      <c r="K22" s="20"/>
      <c r="L22" s="28" t="s">
        <v>63</v>
      </c>
      <c r="M22" s="28" t="s">
        <v>38</v>
      </c>
      <c r="N22" s="28">
        <v>76</v>
      </c>
      <c r="O22" s="28" t="s">
        <v>56</v>
      </c>
      <c r="P22" s="28">
        <v>102</v>
      </c>
      <c r="Q22" s="28">
        <v>-26</v>
      </c>
      <c r="R22" s="28">
        <v>9</v>
      </c>
      <c r="T22" s="27" t="s">
        <v>63</v>
      </c>
      <c r="U22" s="27" t="s">
        <v>26</v>
      </c>
      <c r="V22" s="27">
        <v>99</v>
      </c>
      <c r="W22" s="27" t="s">
        <v>56</v>
      </c>
      <c r="X22" s="27">
        <v>102</v>
      </c>
      <c r="Y22" s="27">
        <v>-3</v>
      </c>
      <c r="Z22" s="27">
        <v>10</v>
      </c>
      <c r="AA22" s="20"/>
      <c r="AB22" s="27" t="s">
        <v>63</v>
      </c>
      <c r="AC22" s="27" t="s">
        <v>50</v>
      </c>
      <c r="AD22" s="27">
        <v>99</v>
      </c>
      <c r="AE22" s="27" t="s">
        <v>56</v>
      </c>
      <c r="AF22" s="27">
        <v>109</v>
      </c>
      <c r="AG22" s="27">
        <v>-10</v>
      </c>
      <c r="AH22" s="27">
        <v>11</v>
      </c>
    </row>
    <row r="23" spans="1:34" ht="12.75">
      <c r="A23" s="53" t="s">
        <v>206</v>
      </c>
      <c r="B23" s="54" t="s">
        <v>32</v>
      </c>
      <c r="D23" s="28" t="s">
        <v>64</v>
      </c>
      <c r="E23" s="28" t="s">
        <v>140</v>
      </c>
      <c r="F23" s="28">
        <v>109</v>
      </c>
      <c r="G23" s="28" t="s">
        <v>56</v>
      </c>
      <c r="H23" s="28">
        <v>110</v>
      </c>
      <c r="I23" s="28">
        <v>-1</v>
      </c>
      <c r="J23" s="28">
        <v>10</v>
      </c>
      <c r="K23" s="20"/>
      <c r="L23" s="28" t="s">
        <v>64</v>
      </c>
      <c r="M23" s="28" t="s">
        <v>171</v>
      </c>
      <c r="N23" s="28">
        <v>86</v>
      </c>
      <c r="O23" s="28" t="s">
        <v>56</v>
      </c>
      <c r="P23" s="28">
        <v>97</v>
      </c>
      <c r="Q23" s="28">
        <v>-11</v>
      </c>
      <c r="R23" s="28">
        <v>7</v>
      </c>
      <c r="T23" s="28" t="s">
        <v>64</v>
      </c>
      <c r="U23" s="28" t="s">
        <v>42</v>
      </c>
      <c r="V23" s="28">
        <v>88</v>
      </c>
      <c r="W23" s="28" t="s">
        <v>56</v>
      </c>
      <c r="X23" s="28">
        <v>92</v>
      </c>
      <c r="Y23" s="28">
        <v>-4</v>
      </c>
      <c r="Z23" s="28">
        <v>10</v>
      </c>
      <c r="AA23" s="20"/>
      <c r="AB23" s="28" t="s">
        <v>64</v>
      </c>
      <c r="AC23" s="28" t="s">
        <v>22</v>
      </c>
      <c r="AD23" s="28">
        <v>103</v>
      </c>
      <c r="AE23" s="28" t="s">
        <v>56</v>
      </c>
      <c r="AF23" s="28">
        <v>111</v>
      </c>
      <c r="AG23" s="28">
        <v>-8</v>
      </c>
      <c r="AH23" s="28">
        <v>9</v>
      </c>
    </row>
    <row r="24" spans="1:34" ht="12.75">
      <c r="A24" s="53" t="s">
        <v>207</v>
      </c>
      <c r="B24" s="54" t="s">
        <v>34</v>
      </c>
      <c r="D24" s="28" t="s">
        <v>65</v>
      </c>
      <c r="E24" s="28" t="s">
        <v>17</v>
      </c>
      <c r="F24" s="28">
        <v>94</v>
      </c>
      <c r="G24" s="28" t="s">
        <v>56</v>
      </c>
      <c r="H24" s="28">
        <v>100</v>
      </c>
      <c r="I24" s="28">
        <v>-6</v>
      </c>
      <c r="J24" s="28">
        <v>10</v>
      </c>
      <c r="K24" s="20"/>
      <c r="L24" s="28" t="s">
        <v>65</v>
      </c>
      <c r="M24" s="28" t="s">
        <v>136</v>
      </c>
      <c r="N24" s="28">
        <v>81</v>
      </c>
      <c r="O24" s="28" t="s">
        <v>56</v>
      </c>
      <c r="P24" s="28">
        <v>124</v>
      </c>
      <c r="Q24" s="28">
        <v>-43</v>
      </c>
      <c r="R24" s="28">
        <v>6</v>
      </c>
      <c r="T24" s="28" t="s">
        <v>65</v>
      </c>
      <c r="U24" s="28" t="s">
        <v>11</v>
      </c>
      <c r="V24" s="28">
        <v>84</v>
      </c>
      <c r="W24" s="28" t="s">
        <v>56</v>
      </c>
      <c r="X24" s="28">
        <v>106</v>
      </c>
      <c r="Y24" s="28">
        <v>-22</v>
      </c>
      <c r="Z24" s="28">
        <v>7</v>
      </c>
      <c r="AA24" s="20"/>
      <c r="AB24" s="28" t="s">
        <v>65</v>
      </c>
      <c r="AC24" s="28" t="s">
        <v>134</v>
      </c>
      <c r="AD24" s="28">
        <v>105</v>
      </c>
      <c r="AE24" s="28" t="s">
        <v>56</v>
      </c>
      <c r="AF24" s="28">
        <v>115</v>
      </c>
      <c r="AG24" s="28">
        <v>-10</v>
      </c>
      <c r="AH24" s="28">
        <v>8</v>
      </c>
    </row>
    <row r="25" spans="1:34" ht="12.75">
      <c r="A25" s="53" t="s">
        <v>208</v>
      </c>
      <c r="B25" s="54" t="s">
        <v>172</v>
      </c>
      <c r="D25" s="28"/>
      <c r="E25" s="28"/>
      <c r="F25" s="28"/>
      <c r="G25" s="28"/>
      <c r="H25" s="28"/>
      <c r="I25" s="28"/>
      <c r="J25" s="28"/>
      <c r="K25" s="20"/>
      <c r="L25" s="28"/>
      <c r="M25" s="28"/>
      <c r="N25" s="28"/>
      <c r="O25" s="28"/>
      <c r="P25" s="28"/>
      <c r="Q25" s="28"/>
      <c r="R25" s="28"/>
      <c r="T25" s="28"/>
      <c r="U25" s="28"/>
      <c r="V25" s="28"/>
      <c r="W25" s="28"/>
      <c r="X25" s="28"/>
      <c r="Y25" s="28"/>
      <c r="Z25" s="28"/>
      <c r="AA25" s="20"/>
      <c r="AB25" s="28"/>
      <c r="AC25" s="28"/>
      <c r="AD25" s="28"/>
      <c r="AE25" s="28"/>
      <c r="AF25" s="28"/>
      <c r="AG25" s="28"/>
      <c r="AH25" s="28"/>
    </row>
    <row r="26" spans="1:34" ht="12.75">
      <c r="A26" s="53" t="s">
        <v>209</v>
      </c>
      <c r="B26" s="54" t="s">
        <v>13</v>
      </c>
      <c r="D26" s="27" t="s">
        <v>55</v>
      </c>
      <c r="E26" s="27" t="s">
        <v>26</v>
      </c>
      <c r="F26" s="27">
        <v>124</v>
      </c>
      <c r="G26" s="27" t="s">
        <v>56</v>
      </c>
      <c r="H26" s="27">
        <v>94</v>
      </c>
      <c r="I26" s="27">
        <v>30</v>
      </c>
      <c r="J26" s="27">
        <v>24</v>
      </c>
      <c r="K26" s="20"/>
      <c r="L26" s="27" t="s">
        <v>55</v>
      </c>
      <c r="M26" s="27" t="s">
        <v>24</v>
      </c>
      <c r="N26" s="27">
        <v>83</v>
      </c>
      <c r="O26" s="27" t="s">
        <v>56</v>
      </c>
      <c r="P26" s="27">
        <v>64</v>
      </c>
      <c r="Q26" s="27">
        <v>19</v>
      </c>
      <c r="R26" s="27">
        <v>19</v>
      </c>
      <c r="T26" s="27" t="s">
        <v>55</v>
      </c>
      <c r="U26" s="27" t="s">
        <v>23</v>
      </c>
      <c r="V26" s="27">
        <v>104</v>
      </c>
      <c r="W26" s="27" t="s">
        <v>56</v>
      </c>
      <c r="X26" s="27">
        <v>92</v>
      </c>
      <c r="Y26" s="27">
        <v>12</v>
      </c>
      <c r="Z26" s="27">
        <v>16</v>
      </c>
      <c r="AA26" s="20"/>
      <c r="AB26" s="27" t="s">
        <v>55</v>
      </c>
      <c r="AC26" s="27" t="s">
        <v>133</v>
      </c>
      <c r="AD26" s="27">
        <v>121</v>
      </c>
      <c r="AE26" s="27" t="s">
        <v>56</v>
      </c>
      <c r="AF26" s="27">
        <v>114</v>
      </c>
      <c r="AG26" s="27">
        <v>7</v>
      </c>
      <c r="AH26" s="27">
        <v>18</v>
      </c>
    </row>
    <row r="27" spans="1:34" ht="12.75">
      <c r="A27" s="53" t="s">
        <v>210</v>
      </c>
      <c r="B27" s="54" t="s">
        <v>174</v>
      </c>
      <c r="D27" s="28" t="s">
        <v>57</v>
      </c>
      <c r="E27" s="28" t="s">
        <v>45</v>
      </c>
      <c r="F27" s="28">
        <v>104</v>
      </c>
      <c r="G27" s="28" t="s">
        <v>56</v>
      </c>
      <c r="H27" s="28">
        <v>96</v>
      </c>
      <c r="I27" s="28">
        <v>8</v>
      </c>
      <c r="J27" s="28">
        <v>16</v>
      </c>
      <c r="K27" s="20"/>
      <c r="L27" s="28" t="s">
        <v>57</v>
      </c>
      <c r="M27" s="28" t="s">
        <v>40</v>
      </c>
      <c r="N27" s="28">
        <v>99</v>
      </c>
      <c r="O27" s="28" t="s">
        <v>56</v>
      </c>
      <c r="P27" s="28">
        <v>83</v>
      </c>
      <c r="Q27" s="28">
        <v>16</v>
      </c>
      <c r="R27" s="28">
        <v>18</v>
      </c>
      <c r="T27" s="28" t="s">
        <v>57</v>
      </c>
      <c r="U27" s="28" t="s">
        <v>131</v>
      </c>
      <c r="V27" s="28">
        <v>93</v>
      </c>
      <c r="W27" s="28" t="s">
        <v>56</v>
      </c>
      <c r="X27" s="28">
        <v>87</v>
      </c>
      <c r="Y27" s="28">
        <v>6</v>
      </c>
      <c r="Z27" s="28">
        <v>16</v>
      </c>
      <c r="AA27" s="20"/>
      <c r="AB27" s="28" t="s">
        <v>57</v>
      </c>
      <c r="AC27" s="28" t="s">
        <v>141</v>
      </c>
      <c r="AD27" s="28">
        <v>113</v>
      </c>
      <c r="AE27" s="28" t="s">
        <v>56</v>
      </c>
      <c r="AF27" s="28">
        <v>119</v>
      </c>
      <c r="AG27" s="28">
        <v>-6</v>
      </c>
      <c r="AH27" s="28">
        <v>16</v>
      </c>
    </row>
    <row r="28" spans="1:34" ht="12.75">
      <c r="A28" s="53" t="s">
        <v>211</v>
      </c>
      <c r="B28" s="54" t="s">
        <v>176</v>
      </c>
      <c r="D28" s="28" t="s">
        <v>58</v>
      </c>
      <c r="E28" s="28" t="s">
        <v>142</v>
      </c>
      <c r="F28" s="28">
        <v>121</v>
      </c>
      <c r="G28" s="28" t="s">
        <v>56</v>
      </c>
      <c r="H28" s="28">
        <v>102</v>
      </c>
      <c r="I28" s="28">
        <v>19</v>
      </c>
      <c r="J28" s="28">
        <v>15</v>
      </c>
      <c r="K28" s="20"/>
      <c r="L28" s="28" t="s">
        <v>58</v>
      </c>
      <c r="M28" s="28" t="s">
        <v>30</v>
      </c>
      <c r="N28" s="28">
        <v>76</v>
      </c>
      <c r="O28" s="28" t="s">
        <v>56</v>
      </c>
      <c r="P28" s="28">
        <v>70</v>
      </c>
      <c r="Q28" s="28">
        <v>6</v>
      </c>
      <c r="R28" s="28">
        <v>13</v>
      </c>
      <c r="T28" s="28" t="s">
        <v>58</v>
      </c>
      <c r="U28" s="28" t="s">
        <v>104</v>
      </c>
      <c r="V28" s="28">
        <v>101</v>
      </c>
      <c r="W28" s="28" t="s">
        <v>56</v>
      </c>
      <c r="X28" s="28">
        <v>86</v>
      </c>
      <c r="Y28" s="28">
        <v>15</v>
      </c>
      <c r="Z28" s="28">
        <v>15</v>
      </c>
      <c r="AA28" s="20"/>
      <c r="AB28" s="28" t="s">
        <v>58</v>
      </c>
      <c r="AC28" s="28" t="s">
        <v>17</v>
      </c>
      <c r="AD28" s="28">
        <v>124</v>
      </c>
      <c r="AE28" s="28" t="s">
        <v>56</v>
      </c>
      <c r="AF28" s="28">
        <v>113</v>
      </c>
      <c r="AG28" s="28">
        <v>11</v>
      </c>
      <c r="AH28" s="28">
        <v>15</v>
      </c>
    </row>
    <row r="29" spans="1:34" ht="12.75">
      <c r="A29" s="53" t="s">
        <v>212</v>
      </c>
      <c r="B29" s="54" t="s">
        <v>29</v>
      </c>
      <c r="D29" s="28" t="s">
        <v>59</v>
      </c>
      <c r="E29" s="28" t="s">
        <v>30</v>
      </c>
      <c r="F29" s="28">
        <v>111</v>
      </c>
      <c r="G29" s="28" t="s">
        <v>56</v>
      </c>
      <c r="H29" s="28">
        <v>109</v>
      </c>
      <c r="I29" s="28">
        <v>2</v>
      </c>
      <c r="J29" s="28">
        <v>15</v>
      </c>
      <c r="K29" s="20"/>
      <c r="L29" s="28" t="s">
        <v>59</v>
      </c>
      <c r="M29" s="28" t="s">
        <v>5</v>
      </c>
      <c r="N29" s="28">
        <v>86</v>
      </c>
      <c r="O29" s="28" t="s">
        <v>56</v>
      </c>
      <c r="P29" s="28">
        <v>81</v>
      </c>
      <c r="Q29" s="28">
        <v>5</v>
      </c>
      <c r="R29" s="28">
        <v>12</v>
      </c>
      <c r="T29" s="28" t="s">
        <v>59</v>
      </c>
      <c r="U29" s="28" t="s">
        <v>5</v>
      </c>
      <c r="V29" s="28">
        <v>95</v>
      </c>
      <c r="W29" s="28" t="s">
        <v>56</v>
      </c>
      <c r="X29" s="28">
        <v>90</v>
      </c>
      <c r="Y29" s="28">
        <v>5</v>
      </c>
      <c r="Z29" s="28">
        <v>15</v>
      </c>
      <c r="AA29" s="20"/>
      <c r="AB29" s="28" t="s">
        <v>59</v>
      </c>
      <c r="AC29" s="28" t="s">
        <v>24</v>
      </c>
      <c r="AD29" s="28">
        <v>105</v>
      </c>
      <c r="AE29" s="28" t="s">
        <v>56</v>
      </c>
      <c r="AF29" s="28">
        <v>102</v>
      </c>
      <c r="AG29" s="28">
        <v>3</v>
      </c>
      <c r="AH29" s="28">
        <v>15</v>
      </c>
    </row>
    <row r="30" spans="1:34" ht="12.75">
      <c r="A30" s="53" t="s">
        <v>213</v>
      </c>
      <c r="B30" s="54" t="s">
        <v>43</v>
      </c>
      <c r="D30" s="28" t="s">
        <v>60</v>
      </c>
      <c r="E30" s="28" t="s">
        <v>131</v>
      </c>
      <c r="F30" s="28">
        <v>110</v>
      </c>
      <c r="G30" s="28" t="s">
        <v>56</v>
      </c>
      <c r="H30" s="28">
        <v>108</v>
      </c>
      <c r="I30" s="28">
        <v>2</v>
      </c>
      <c r="J30" s="28">
        <v>14</v>
      </c>
      <c r="K30" s="20"/>
      <c r="L30" s="28" t="s">
        <v>60</v>
      </c>
      <c r="M30" s="28" t="s">
        <v>13</v>
      </c>
      <c r="N30" s="28">
        <v>78</v>
      </c>
      <c r="O30" s="28" t="s">
        <v>56</v>
      </c>
      <c r="P30" s="28">
        <v>79</v>
      </c>
      <c r="Q30" s="28">
        <v>-1</v>
      </c>
      <c r="R30" s="28">
        <v>12</v>
      </c>
      <c r="T30" s="28" t="s">
        <v>60</v>
      </c>
      <c r="U30" s="28" t="s">
        <v>50</v>
      </c>
      <c r="V30" s="28">
        <v>99</v>
      </c>
      <c r="W30" s="28" t="s">
        <v>56</v>
      </c>
      <c r="X30" s="28">
        <v>97</v>
      </c>
      <c r="Y30" s="28">
        <v>2</v>
      </c>
      <c r="Z30" s="28">
        <v>13</v>
      </c>
      <c r="AA30" s="20"/>
      <c r="AB30" s="28" t="s">
        <v>60</v>
      </c>
      <c r="AC30" s="28" t="s">
        <v>49</v>
      </c>
      <c r="AD30" s="28">
        <v>116</v>
      </c>
      <c r="AE30" s="28" t="s">
        <v>56</v>
      </c>
      <c r="AF30" s="28">
        <v>116</v>
      </c>
      <c r="AG30" s="28">
        <v>0</v>
      </c>
      <c r="AH30" s="28">
        <v>13</v>
      </c>
    </row>
    <row r="31" spans="1:34" ht="12.75">
      <c r="A31" s="53" t="s">
        <v>214</v>
      </c>
      <c r="B31" s="54" t="s">
        <v>49</v>
      </c>
      <c r="D31" s="28" t="s">
        <v>61</v>
      </c>
      <c r="E31" s="28" t="s">
        <v>32</v>
      </c>
      <c r="F31" s="28">
        <v>97</v>
      </c>
      <c r="G31" s="28" t="s">
        <v>56</v>
      </c>
      <c r="H31" s="28">
        <v>93</v>
      </c>
      <c r="I31" s="28">
        <v>4</v>
      </c>
      <c r="J31" s="28">
        <v>13</v>
      </c>
      <c r="K31" s="20"/>
      <c r="L31" s="28" t="s">
        <v>61</v>
      </c>
      <c r="M31" s="28" t="s">
        <v>17</v>
      </c>
      <c r="N31" s="28">
        <v>90</v>
      </c>
      <c r="O31" s="28" t="s">
        <v>56</v>
      </c>
      <c r="P31" s="28">
        <v>92</v>
      </c>
      <c r="Q31" s="28">
        <v>-2</v>
      </c>
      <c r="R31" s="28">
        <v>12</v>
      </c>
      <c r="T31" s="28" t="s">
        <v>61</v>
      </c>
      <c r="U31" s="28" t="s">
        <v>17</v>
      </c>
      <c r="V31" s="28">
        <v>99</v>
      </c>
      <c r="W31" s="28" t="s">
        <v>56</v>
      </c>
      <c r="X31" s="28">
        <v>102</v>
      </c>
      <c r="Y31" s="28">
        <v>-3</v>
      </c>
      <c r="Z31" s="28">
        <v>13</v>
      </c>
      <c r="AA31" s="20"/>
      <c r="AB31" s="28" t="s">
        <v>61</v>
      </c>
      <c r="AC31" s="28" t="s">
        <v>23</v>
      </c>
      <c r="AD31" s="28">
        <v>123</v>
      </c>
      <c r="AE31" s="28" t="s">
        <v>56</v>
      </c>
      <c r="AF31" s="28">
        <v>112</v>
      </c>
      <c r="AG31" s="28">
        <v>11</v>
      </c>
      <c r="AH31" s="28">
        <v>12</v>
      </c>
    </row>
    <row r="32" spans="1:34" ht="12.75">
      <c r="A32" s="53" t="s">
        <v>215</v>
      </c>
      <c r="B32" s="54" t="s">
        <v>16</v>
      </c>
      <c r="D32" s="27" t="s">
        <v>62</v>
      </c>
      <c r="E32" s="27" t="s">
        <v>172</v>
      </c>
      <c r="F32" s="27">
        <v>109</v>
      </c>
      <c r="G32" s="27" t="s">
        <v>56</v>
      </c>
      <c r="H32" s="27">
        <v>106</v>
      </c>
      <c r="I32" s="27">
        <v>3</v>
      </c>
      <c r="J32" s="27">
        <v>13</v>
      </c>
      <c r="K32" s="20"/>
      <c r="L32" s="27" t="s">
        <v>62</v>
      </c>
      <c r="M32" s="27" t="s">
        <v>104</v>
      </c>
      <c r="N32" s="27">
        <v>78</v>
      </c>
      <c r="O32" s="27" t="s">
        <v>56</v>
      </c>
      <c r="P32" s="27">
        <v>82</v>
      </c>
      <c r="Q32" s="27">
        <v>-4</v>
      </c>
      <c r="R32" s="27">
        <v>12</v>
      </c>
      <c r="T32" s="28" t="s">
        <v>62</v>
      </c>
      <c r="U32" s="28" t="s">
        <v>24</v>
      </c>
      <c r="V32" s="28">
        <v>93</v>
      </c>
      <c r="W32" s="28" t="s">
        <v>56</v>
      </c>
      <c r="X32" s="28">
        <v>98</v>
      </c>
      <c r="Y32" s="28">
        <v>-5</v>
      </c>
      <c r="Z32" s="28">
        <v>12</v>
      </c>
      <c r="AA32" s="20"/>
      <c r="AB32" s="28" t="s">
        <v>62</v>
      </c>
      <c r="AC32" s="28" t="s">
        <v>5</v>
      </c>
      <c r="AD32" s="28">
        <v>116</v>
      </c>
      <c r="AE32" s="28" t="s">
        <v>56</v>
      </c>
      <c r="AF32" s="28">
        <v>116</v>
      </c>
      <c r="AG32" s="28">
        <v>0</v>
      </c>
      <c r="AH32" s="28">
        <v>12</v>
      </c>
    </row>
    <row r="33" spans="1:34" ht="12.75">
      <c r="A33" s="53" t="s">
        <v>216</v>
      </c>
      <c r="B33" s="54" t="s">
        <v>136</v>
      </c>
      <c r="D33" s="28" t="s">
        <v>63</v>
      </c>
      <c r="E33" s="28" t="s">
        <v>47</v>
      </c>
      <c r="F33" s="28">
        <v>96</v>
      </c>
      <c r="G33" s="28" t="s">
        <v>56</v>
      </c>
      <c r="H33" s="28">
        <v>106</v>
      </c>
      <c r="I33" s="28">
        <v>-10</v>
      </c>
      <c r="J33" s="28">
        <v>10</v>
      </c>
      <c r="K33" s="20"/>
      <c r="L33" s="28" t="s">
        <v>63</v>
      </c>
      <c r="M33" s="28" t="s">
        <v>7</v>
      </c>
      <c r="N33" s="28">
        <v>79</v>
      </c>
      <c r="O33" s="28" t="s">
        <v>56</v>
      </c>
      <c r="P33" s="28">
        <v>87</v>
      </c>
      <c r="Q33" s="28">
        <v>-8</v>
      </c>
      <c r="R33" s="28">
        <v>12</v>
      </c>
      <c r="T33" s="27" t="s">
        <v>63</v>
      </c>
      <c r="U33" s="27" t="s">
        <v>141</v>
      </c>
      <c r="V33" s="27">
        <v>70</v>
      </c>
      <c r="W33" s="27" t="s">
        <v>56</v>
      </c>
      <c r="X33" s="27">
        <v>94</v>
      </c>
      <c r="Y33" s="27">
        <v>-24</v>
      </c>
      <c r="Z33" s="27">
        <v>12</v>
      </c>
      <c r="AA33" s="20"/>
      <c r="AB33" s="27" t="s">
        <v>63</v>
      </c>
      <c r="AC33" s="27" t="s">
        <v>11</v>
      </c>
      <c r="AD33" s="27">
        <v>114</v>
      </c>
      <c r="AE33" s="27" t="s">
        <v>56</v>
      </c>
      <c r="AF33" s="27">
        <v>116</v>
      </c>
      <c r="AG33" s="27">
        <v>-2</v>
      </c>
      <c r="AH33" s="27">
        <v>12</v>
      </c>
    </row>
    <row r="34" spans="1:34" ht="12.75">
      <c r="A34" s="53" t="s">
        <v>217</v>
      </c>
      <c r="B34" s="54" t="s">
        <v>31</v>
      </c>
      <c r="D34" s="28" t="s">
        <v>64</v>
      </c>
      <c r="E34" s="28" t="s">
        <v>22</v>
      </c>
      <c r="F34" s="28">
        <v>94</v>
      </c>
      <c r="G34" s="28" t="s">
        <v>56</v>
      </c>
      <c r="H34" s="28">
        <v>122</v>
      </c>
      <c r="I34" s="28">
        <v>-28</v>
      </c>
      <c r="J34" s="28">
        <v>6</v>
      </c>
      <c r="K34" s="20"/>
      <c r="L34" s="28" t="s">
        <v>64</v>
      </c>
      <c r="M34" s="28" t="s">
        <v>29</v>
      </c>
      <c r="N34" s="28">
        <v>72</v>
      </c>
      <c r="O34" s="28" t="s">
        <v>56</v>
      </c>
      <c r="P34" s="28">
        <v>86</v>
      </c>
      <c r="Q34" s="28">
        <v>-14</v>
      </c>
      <c r="R34" s="28">
        <v>12</v>
      </c>
      <c r="T34" s="28" t="s">
        <v>64</v>
      </c>
      <c r="U34" s="28" t="s">
        <v>49</v>
      </c>
      <c r="V34" s="28">
        <v>86</v>
      </c>
      <c r="W34" s="28" t="s">
        <v>56</v>
      </c>
      <c r="X34" s="28">
        <v>82</v>
      </c>
      <c r="Y34" s="28">
        <v>4</v>
      </c>
      <c r="Z34" s="28">
        <v>10</v>
      </c>
      <c r="AA34" s="20"/>
      <c r="AB34" s="28" t="s">
        <v>64</v>
      </c>
      <c r="AC34" s="28" t="s">
        <v>6</v>
      </c>
      <c r="AD34" s="28">
        <v>115</v>
      </c>
      <c r="AE34" s="28" t="s">
        <v>56</v>
      </c>
      <c r="AF34" s="28">
        <v>123</v>
      </c>
      <c r="AG34" s="28">
        <v>-8</v>
      </c>
      <c r="AH34" s="28">
        <v>12</v>
      </c>
    </row>
    <row r="35" spans="1:34" ht="12.75">
      <c r="A35" s="53" t="s">
        <v>218</v>
      </c>
      <c r="B35" s="54" t="s">
        <v>11</v>
      </c>
      <c r="D35" s="28" t="s">
        <v>65</v>
      </c>
      <c r="E35" s="28" t="s">
        <v>36</v>
      </c>
      <c r="F35" s="28">
        <v>76</v>
      </c>
      <c r="G35" s="28" t="s">
        <v>56</v>
      </c>
      <c r="H35" s="28">
        <v>106</v>
      </c>
      <c r="I35" s="28">
        <v>-30</v>
      </c>
      <c r="J35" s="28">
        <v>6</v>
      </c>
      <c r="K35" s="20"/>
      <c r="L35" s="28" t="s">
        <v>65</v>
      </c>
      <c r="M35" s="28" t="s">
        <v>141</v>
      </c>
      <c r="N35" s="28">
        <v>51</v>
      </c>
      <c r="O35" s="28" t="s">
        <v>56</v>
      </c>
      <c r="P35" s="28">
        <v>68</v>
      </c>
      <c r="Q35" s="28">
        <v>-17</v>
      </c>
      <c r="R35" s="28">
        <v>12</v>
      </c>
      <c r="T35" s="28" t="s">
        <v>65</v>
      </c>
      <c r="U35" s="28" t="s">
        <v>142</v>
      </c>
      <c r="V35" s="28">
        <v>86</v>
      </c>
      <c r="W35" s="28" t="s">
        <v>56</v>
      </c>
      <c r="X35" s="28">
        <v>98</v>
      </c>
      <c r="Y35" s="28">
        <v>-12</v>
      </c>
      <c r="Z35" s="28">
        <v>10</v>
      </c>
      <c r="AA35" s="20"/>
      <c r="AB35" s="28" t="s">
        <v>65</v>
      </c>
      <c r="AC35" s="28" t="s">
        <v>43</v>
      </c>
      <c r="AD35" s="28">
        <v>89</v>
      </c>
      <c r="AE35" s="28" t="s">
        <v>56</v>
      </c>
      <c r="AF35" s="28">
        <v>105</v>
      </c>
      <c r="AG35" s="28">
        <v>-16</v>
      </c>
      <c r="AH35" s="28">
        <v>9</v>
      </c>
    </row>
    <row r="36" spans="1:34" ht="12.75">
      <c r="A36" s="53" t="s">
        <v>219</v>
      </c>
      <c r="B36" s="54" t="s">
        <v>6</v>
      </c>
      <c r="D36" s="29"/>
      <c r="E36" s="29"/>
      <c r="F36" s="29"/>
      <c r="G36" s="29"/>
      <c r="H36" s="29"/>
      <c r="I36" s="29"/>
      <c r="J36" s="29"/>
      <c r="K36" s="20"/>
      <c r="L36" s="29"/>
      <c r="M36" s="29"/>
      <c r="N36" s="29"/>
      <c r="O36" s="29"/>
      <c r="P36" s="29"/>
      <c r="Q36" s="29"/>
      <c r="R36" s="29"/>
      <c r="T36" s="29"/>
      <c r="U36" s="29"/>
      <c r="V36" s="29"/>
      <c r="W36" s="29"/>
      <c r="X36" s="29"/>
      <c r="Y36" s="29"/>
      <c r="Z36" s="29"/>
      <c r="AA36" s="20"/>
      <c r="AB36" s="29"/>
      <c r="AC36" s="29"/>
      <c r="AD36" s="29"/>
      <c r="AE36" s="29"/>
      <c r="AF36" s="29"/>
      <c r="AG36" s="29"/>
      <c r="AH36" s="29"/>
    </row>
    <row r="37" spans="1:34" ht="12.75">
      <c r="A37" s="53" t="s">
        <v>220</v>
      </c>
      <c r="B37" s="54" t="s">
        <v>47</v>
      </c>
      <c r="D37" s="29"/>
      <c r="E37" s="29"/>
      <c r="F37" s="29"/>
      <c r="G37" s="29"/>
      <c r="H37" s="29"/>
      <c r="I37" s="29"/>
      <c r="J37" s="29"/>
      <c r="K37" s="20"/>
      <c r="L37" s="29"/>
      <c r="M37" s="29"/>
      <c r="N37" s="29"/>
      <c r="O37" s="29"/>
      <c r="P37" s="29"/>
      <c r="Q37" s="29"/>
      <c r="R37" s="29"/>
      <c r="T37" s="29"/>
      <c r="U37" s="29"/>
      <c r="V37" s="29"/>
      <c r="W37" s="29"/>
      <c r="X37" s="29"/>
      <c r="Y37" s="29"/>
      <c r="Z37" s="29"/>
      <c r="AA37" s="20"/>
      <c r="AB37" s="29"/>
      <c r="AC37" s="29"/>
      <c r="AD37" s="29"/>
      <c r="AE37" s="29"/>
      <c r="AF37" s="29"/>
      <c r="AG37" s="29"/>
      <c r="AH37" s="29"/>
    </row>
    <row r="38" spans="1:34" ht="12.75">
      <c r="A38" s="53" t="s">
        <v>221</v>
      </c>
      <c r="B38" s="54" t="s">
        <v>140</v>
      </c>
      <c r="D38" s="30" t="s">
        <v>55</v>
      </c>
      <c r="E38" s="31" t="s">
        <v>29</v>
      </c>
      <c r="F38" s="30">
        <v>99</v>
      </c>
      <c r="G38" s="30" t="s">
        <v>56</v>
      </c>
      <c r="H38" s="30">
        <v>96</v>
      </c>
      <c r="I38" s="30">
        <v>3</v>
      </c>
      <c r="J38" s="30">
        <v>18</v>
      </c>
      <c r="K38" s="20"/>
      <c r="L38" s="30" t="s">
        <v>55</v>
      </c>
      <c r="M38" s="31" t="s">
        <v>140</v>
      </c>
      <c r="N38" s="30">
        <v>89</v>
      </c>
      <c r="O38" s="30" t="s">
        <v>56</v>
      </c>
      <c r="P38" s="30">
        <v>69</v>
      </c>
      <c r="Q38" s="30">
        <v>20</v>
      </c>
      <c r="R38" s="30">
        <v>15</v>
      </c>
      <c r="T38" s="30" t="s">
        <v>55</v>
      </c>
      <c r="U38" s="31" t="s">
        <v>40</v>
      </c>
      <c r="V38" s="30">
        <v>100</v>
      </c>
      <c r="W38" s="30" t="s">
        <v>56</v>
      </c>
      <c r="X38" s="30">
        <v>91</v>
      </c>
      <c r="Y38" s="30">
        <v>9</v>
      </c>
      <c r="Z38" s="30">
        <v>18</v>
      </c>
      <c r="AA38" s="20"/>
      <c r="AB38" s="30" t="s">
        <v>55</v>
      </c>
      <c r="AC38" s="31" t="s">
        <v>38</v>
      </c>
      <c r="AD38" s="30">
        <v>113</v>
      </c>
      <c r="AE38" s="30" t="s">
        <v>56</v>
      </c>
      <c r="AF38" s="30">
        <v>95</v>
      </c>
      <c r="AG38" s="30">
        <v>18</v>
      </c>
      <c r="AH38" s="30">
        <v>21</v>
      </c>
    </row>
    <row r="39" spans="1:34" ht="12.75">
      <c r="A39" s="53" t="s">
        <v>222</v>
      </c>
      <c r="B39" s="54" t="s">
        <v>22</v>
      </c>
      <c r="D39" s="32" t="s">
        <v>57</v>
      </c>
      <c r="E39" s="32" t="s">
        <v>16</v>
      </c>
      <c r="F39" s="32">
        <v>95</v>
      </c>
      <c r="G39" s="32" t="s">
        <v>56</v>
      </c>
      <c r="H39" s="32">
        <v>87</v>
      </c>
      <c r="I39" s="32">
        <v>8</v>
      </c>
      <c r="J39" s="32">
        <v>15</v>
      </c>
      <c r="K39" s="20"/>
      <c r="L39" s="32" t="s">
        <v>57</v>
      </c>
      <c r="M39" s="32" t="s">
        <v>170</v>
      </c>
      <c r="N39" s="32">
        <v>97</v>
      </c>
      <c r="O39" s="32" t="s">
        <v>56</v>
      </c>
      <c r="P39" s="32">
        <v>84</v>
      </c>
      <c r="Q39" s="32">
        <v>13</v>
      </c>
      <c r="R39" s="32">
        <v>13</v>
      </c>
      <c r="T39" s="32" t="s">
        <v>57</v>
      </c>
      <c r="U39" s="32" t="s">
        <v>32</v>
      </c>
      <c r="V39" s="32">
        <v>108</v>
      </c>
      <c r="W39" s="32" t="s">
        <v>56</v>
      </c>
      <c r="X39" s="32">
        <v>89</v>
      </c>
      <c r="Y39" s="32">
        <v>19</v>
      </c>
      <c r="Z39" s="32">
        <v>17</v>
      </c>
      <c r="AA39" s="20"/>
      <c r="AB39" s="32" t="s">
        <v>57</v>
      </c>
      <c r="AC39" s="32" t="s">
        <v>26</v>
      </c>
      <c r="AD39" s="32">
        <v>120</v>
      </c>
      <c r="AE39" s="32" t="s">
        <v>56</v>
      </c>
      <c r="AF39" s="32">
        <v>104</v>
      </c>
      <c r="AG39" s="32">
        <v>16</v>
      </c>
      <c r="AH39" s="32">
        <v>17</v>
      </c>
    </row>
    <row r="40" spans="1:34" ht="12.75">
      <c r="A40" s="53" t="s">
        <v>223</v>
      </c>
      <c r="B40" s="54" t="s">
        <v>17</v>
      </c>
      <c r="D40" s="30" t="s">
        <v>58</v>
      </c>
      <c r="E40" s="30" t="s">
        <v>11</v>
      </c>
      <c r="F40" s="30">
        <v>114</v>
      </c>
      <c r="G40" s="30" t="s">
        <v>56</v>
      </c>
      <c r="H40" s="30">
        <v>104</v>
      </c>
      <c r="I40" s="30">
        <v>10</v>
      </c>
      <c r="J40" s="30">
        <v>13</v>
      </c>
      <c r="K40" s="20"/>
      <c r="L40" s="30" t="s">
        <v>58</v>
      </c>
      <c r="M40" s="30" t="s">
        <v>43</v>
      </c>
      <c r="N40" s="30">
        <v>70</v>
      </c>
      <c r="O40" s="30" t="s">
        <v>56</v>
      </c>
      <c r="P40" s="30">
        <v>67</v>
      </c>
      <c r="Q40" s="30">
        <v>3</v>
      </c>
      <c r="R40" s="30">
        <v>13</v>
      </c>
      <c r="T40" s="30" t="s">
        <v>58</v>
      </c>
      <c r="U40" s="30" t="s">
        <v>6</v>
      </c>
      <c r="V40" s="30">
        <v>111</v>
      </c>
      <c r="W40" s="30" t="s">
        <v>56</v>
      </c>
      <c r="X40" s="30">
        <v>107</v>
      </c>
      <c r="Y40" s="30">
        <v>4</v>
      </c>
      <c r="Z40" s="30">
        <v>15</v>
      </c>
      <c r="AA40" s="20"/>
      <c r="AB40" s="30" t="s">
        <v>58</v>
      </c>
      <c r="AC40" s="30" t="s">
        <v>39</v>
      </c>
      <c r="AD40" s="30">
        <v>136</v>
      </c>
      <c r="AE40" s="30" t="s">
        <v>56</v>
      </c>
      <c r="AF40" s="30">
        <v>111</v>
      </c>
      <c r="AG40" s="30">
        <v>25</v>
      </c>
      <c r="AH40" s="30">
        <v>16</v>
      </c>
    </row>
    <row r="41" spans="1:34" ht="12.75">
      <c r="A41" s="53" t="s">
        <v>224</v>
      </c>
      <c r="B41" s="54" t="s">
        <v>36</v>
      </c>
      <c r="D41" s="30" t="s">
        <v>59</v>
      </c>
      <c r="E41" s="30" t="s">
        <v>33</v>
      </c>
      <c r="F41" s="30">
        <v>96</v>
      </c>
      <c r="G41" s="30" t="s">
        <v>56</v>
      </c>
      <c r="H41" s="30">
        <v>88</v>
      </c>
      <c r="I41" s="30">
        <v>8</v>
      </c>
      <c r="J41" s="30">
        <v>13</v>
      </c>
      <c r="K41" s="20"/>
      <c r="L41" s="30" t="s">
        <v>59</v>
      </c>
      <c r="M41" s="30" t="s">
        <v>46</v>
      </c>
      <c r="N41" s="30">
        <v>67</v>
      </c>
      <c r="O41" s="30" t="s">
        <v>56</v>
      </c>
      <c r="P41" s="30">
        <v>69</v>
      </c>
      <c r="Q41" s="30">
        <v>-2</v>
      </c>
      <c r="R41" s="30">
        <v>13</v>
      </c>
      <c r="T41" s="30" t="s">
        <v>59</v>
      </c>
      <c r="U41" s="30" t="s">
        <v>20</v>
      </c>
      <c r="V41" s="30">
        <v>107</v>
      </c>
      <c r="W41" s="30" t="s">
        <v>56</v>
      </c>
      <c r="X41" s="30">
        <v>96</v>
      </c>
      <c r="Y41" s="30">
        <v>11</v>
      </c>
      <c r="Z41" s="30">
        <v>13</v>
      </c>
      <c r="AA41" s="20"/>
      <c r="AB41" s="30" t="s">
        <v>59</v>
      </c>
      <c r="AC41" s="30" t="s">
        <v>40</v>
      </c>
      <c r="AD41" s="30">
        <v>117</v>
      </c>
      <c r="AE41" s="30" t="s">
        <v>56</v>
      </c>
      <c r="AF41" s="30">
        <v>114</v>
      </c>
      <c r="AG41" s="30">
        <v>3</v>
      </c>
      <c r="AH41" s="30">
        <v>16</v>
      </c>
    </row>
    <row r="42" spans="1:34" ht="12.75">
      <c r="A42" s="53" t="s">
        <v>225</v>
      </c>
      <c r="B42" s="54" t="s">
        <v>46</v>
      </c>
      <c r="D42" s="31" t="s">
        <v>60</v>
      </c>
      <c r="E42" s="31" t="s">
        <v>20</v>
      </c>
      <c r="F42" s="31">
        <v>104</v>
      </c>
      <c r="G42" s="31" t="s">
        <v>56</v>
      </c>
      <c r="H42" s="31">
        <v>94</v>
      </c>
      <c r="I42" s="31">
        <v>10</v>
      </c>
      <c r="J42" s="31">
        <v>12</v>
      </c>
      <c r="K42" s="20"/>
      <c r="L42" s="31" t="s">
        <v>60</v>
      </c>
      <c r="M42" s="31" t="s">
        <v>15</v>
      </c>
      <c r="N42" s="31">
        <v>60</v>
      </c>
      <c r="O42" s="31" t="s">
        <v>56</v>
      </c>
      <c r="P42" s="31">
        <v>62</v>
      </c>
      <c r="Q42" s="31">
        <v>-2</v>
      </c>
      <c r="R42" s="31">
        <v>13</v>
      </c>
      <c r="T42" s="31" t="s">
        <v>60</v>
      </c>
      <c r="U42" s="31" t="s">
        <v>41</v>
      </c>
      <c r="V42" s="31">
        <v>91</v>
      </c>
      <c r="W42" s="31" t="s">
        <v>56</v>
      </c>
      <c r="X42" s="31">
        <v>85</v>
      </c>
      <c r="Y42" s="31">
        <v>6</v>
      </c>
      <c r="Z42" s="31">
        <v>13</v>
      </c>
      <c r="AA42" s="20"/>
      <c r="AB42" s="31" t="s">
        <v>60</v>
      </c>
      <c r="AC42" s="31" t="s">
        <v>46</v>
      </c>
      <c r="AD42" s="31">
        <v>129</v>
      </c>
      <c r="AE42" s="31" t="s">
        <v>56</v>
      </c>
      <c r="AF42" s="31">
        <v>123</v>
      </c>
      <c r="AG42" s="31">
        <v>6</v>
      </c>
      <c r="AH42" s="31">
        <v>12</v>
      </c>
    </row>
    <row r="43" spans="1:34" ht="12.75">
      <c r="A43" s="53" t="s">
        <v>226</v>
      </c>
      <c r="B43" s="54" t="s">
        <v>33</v>
      </c>
      <c r="D43" s="31" t="s">
        <v>61</v>
      </c>
      <c r="E43" s="31" t="s">
        <v>27</v>
      </c>
      <c r="F43" s="31">
        <v>102</v>
      </c>
      <c r="G43" s="31" t="s">
        <v>56</v>
      </c>
      <c r="H43" s="31">
        <v>99</v>
      </c>
      <c r="I43" s="31">
        <v>3</v>
      </c>
      <c r="J43" s="31">
        <v>12</v>
      </c>
      <c r="K43" s="20"/>
      <c r="L43" s="31" t="s">
        <v>61</v>
      </c>
      <c r="M43" s="31" t="s">
        <v>49</v>
      </c>
      <c r="N43" s="31">
        <v>79</v>
      </c>
      <c r="O43" s="31" t="s">
        <v>56</v>
      </c>
      <c r="P43" s="31">
        <v>67</v>
      </c>
      <c r="Q43" s="31">
        <v>12</v>
      </c>
      <c r="R43" s="31">
        <v>12</v>
      </c>
      <c r="T43" s="31" t="s">
        <v>61</v>
      </c>
      <c r="U43" s="31" t="s">
        <v>22</v>
      </c>
      <c r="V43" s="31">
        <v>102</v>
      </c>
      <c r="W43" s="31" t="s">
        <v>56</v>
      </c>
      <c r="X43" s="31">
        <v>110</v>
      </c>
      <c r="Y43" s="31">
        <v>-8</v>
      </c>
      <c r="Z43" s="31">
        <v>13</v>
      </c>
      <c r="AA43" s="20"/>
      <c r="AB43" s="31" t="s">
        <v>61</v>
      </c>
      <c r="AC43" s="31" t="s">
        <v>18</v>
      </c>
      <c r="AD43" s="31">
        <v>105</v>
      </c>
      <c r="AE43" s="31" t="s">
        <v>56</v>
      </c>
      <c r="AF43" s="31">
        <v>124</v>
      </c>
      <c r="AG43" s="31">
        <v>-19</v>
      </c>
      <c r="AH43" s="31">
        <v>12</v>
      </c>
    </row>
    <row r="44" spans="1:34" ht="12.75">
      <c r="A44" s="53" t="s">
        <v>227</v>
      </c>
      <c r="B44" s="54" t="s">
        <v>21</v>
      </c>
      <c r="D44" s="42" t="s">
        <v>62</v>
      </c>
      <c r="E44" s="42" t="s">
        <v>7</v>
      </c>
      <c r="F44" s="42">
        <v>95</v>
      </c>
      <c r="G44" s="42" t="s">
        <v>56</v>
      </c>
      <c r="H44" s="42">
        <v>95</v>
      </c>
      <c r="I44" s="42">
        <v>0</v>
      </c>
      <c r="J44" s="42">
        <v>12</v>
      </c>
      <c r="K44" s="20"/>
      <c r="L44" s="31" t="s">
        <v>62</v>
      </c>
      <c r="M44" s="31" t="s">
        <v>21</v>
      </c>
      <c r="N44" s="31">
        <v>82</v>
      </c>
      <c r="O44" s="31" t="s">
        <v>56</v>
      </c>
      <c r="P44" s="31">
        <v>88</v>
      </c>
      <c r="Q44" s="31">
        <v>-6</v>
      </c>
      <c r="R44" s="31">
        <v>12</v>
      </c>
      <c r="T44" s="31" t="s">
        <v>62</v>
      </c>
      <c r="U44" s="31" t="s">
        <v>16</v>
      </c>
      <c r="V44" s="31">
        <v>80</v>
      </c>
      <c r="W44" s="31" t="s">
        <v>56</v>
      </c>
      <c r="X44" s="31">
        <v>90</v>
      </c>
      <c r="Y44" s="31">
        <v>-10</v>
      </c>
      <c r="Z44" s="31">
        <v>13</v>
      </c>
      <c r="AA44" s="20"/>
      <c r="AB44" s="31" t="s">
        <v>62</v>
      </c>
      <c r="AC44" s="31" t="s">
        <v>27</v>
      </c>
      <c r="AD44" s="31">
        <v>100</v>
      </c>
      <c r="AE44" s="31" t="s">
        <v>56</v>
      </c>
      <c r="AF44" s="31">
        <v>106</v>
      </c>
      <c r="AG44" s="31">
        <v>-6</v>
      </c>
      <c r="AH44" s="31">
        <v>10</v>
      </c>
    </row>
    <row r="45" spans="1:34" ht="12.75">
      <c r="A45" s="53" t="s">
        <v>228</v>
      </c>
      <c r="B45" s="54" t="s">
        <v>15</v>
      </c>
      <c r="D45" s="30" t="s">
        <v>63</v>
      </c>
      <c r="E45" s="30" t="s">
        <v>173</v>
      </c>
      <c r="F45" s="30">
        <v>86</v>
      </c>
      <c r="G45" s="30" t="s">
        <v>56</v>
      </c>
      <c r="H45" s="30">
        <v>108</v>
      </c>
      <c r="I45" s="30">
        <v>-22</v>
      </c>
      <c r="J45" s="30">
        <v>6</v>
      </c>
      <c r="K45" s="20"/>
      <c r="L45" s="32" t="s">
        <v>63</v>
      </c>
      <c r="M45" s="32" t="s">
        <v>35</v>
      </c>
      <c r="N45" s="32">
        <v>62</v>
      </c>
      <c r="O45" s="32" t="s">
        <v>56</v>
      </c>
      <c r="P45" s="32">
        <v>74</v>
      </c>
      <c r="Q45" s="32">
        <v>-12</v>
      </c>
      <c r="R45" s="32">
        <v>9</v>
      </c>
      <c r="T45" s="30" t="s">
        <v>63</v>
      </c>
      <c r="U45" s="30" t="s">
        <v>134</v>
      </c>
      <c r="V45" s="30">
        <v>96</v>
      </c>
      <c r="W45" s="30" t="s">
        <v>56</v>
      </c>
      <c r="X45" s="30">
        <v>95</v>
      </c>
      <c r="Y45" s="30">
        <v>1</v>
      </c>
      <c r="Z45" s="30">
        <v>12</v>
      </c>
      <c r="AA45" s="20"/>
      <c r="AB45" s="32" t="s">
        <v>63</v>
      </c>
      <c r="AC45" s="32" t="s">
        <v>32</v>
      </c>
      <c r="AD45" s="32">
        <v>114</v>
      </c>
      <c r="AE45" s="32" t="s">
        <v>56</v>
      </c>
      <c r="AF45" s="32">
        <v>124</v>
      </c>
      <c r="AG45" s="32">
        <v>-10</v>
      </c>
      <c r="AH45" s="32">
        <v>10</v>
      </c>
    </row>
    <row r="46" spans="1:34" ht="12.75">
      <c r="A46" s="53" t="s">
        <v>229</v>
      </c>
      <c r="B46" s="54" t="s">
        <v>20</v>
      </c>
      <c r="D46" s="30" t="s">
        <v>64</v>
      </c>
      <c r="E46" s="30" t="s">
        <v>41</v>
      </c>
      <c r="F46" s="30">
        <v>85</v>
      </c>
      <c r="G46" s="30" t="s">
        <v>56</v>
      </c>
      <c r="H46" s="30">
        <v>105</v>
      </c>
      <c r="I46" s="30">
        <v>-20</v>
      </c>
      <c r="J46" s="30">
        <v>4</v>
      </c>
      <c r="K46" s="20"/>
      <c r="L46" s="30" t="s">
        <v>64</v>
      </c>
      <c r="M46" s="30" t="s">
        <v>139</v>
      </c>
      <c r="N46" s="30">
        <v>59</v>
      </c>
      <c r="O46" s="30" t="s">
        <v>56</v>
      </c>
      <c r="P46" s="30">
        <v>85</v>
      </c>
      <c r="Q46" s="30">
        <v>-26</v>
      </c>
      <c r="R46" s="30">
        <v>6</v>
      </c>
      <c r="T46" s="32" t="s">
        <v>64</v>
      </c>
      <c r="U46" s="32" t="s">
        <v>27</v>
      </c>
      <c r="V46" s="32">
        <v>100</v>
      </c>
      <c r="W46" s="32" t="s">
        <v>56</v>
      </c>
      <c r="X46" s="32">
        <v>114</v>
      </c>
      <c r="Y46" s="32">
        <v>-14</v>
      </c>
      <c r="Z46" s="32">
        <v>9</v>
      </c>
      <c r="AA46" s="20"/>
      <c r="AB46" s="30" t="s">
        <v>64</v>
      </c>
      <c r="AC46" s="30" t="s">
        <v>33</v>
      </c>
      <c r="AD46" s="30">
        <v>91</v>
      </c>
      <c r="AE46" s="30" t="s">
        <v>56</v>
      </c>
      <c r="AF46" s="30">
        <v>109</v>
      </c>
      <c r="AG46" s="30">
        <v>-18</v>
      </c>
      <c r="AH46" s="30">
        <v>10</v>
      </c>
    </row>
    <row r="47" spans="1:34" ht="12.75">
      <c r="A47" s="53" t="s">
        <v>230</v>
      </c>
      <c r="B47" s="54" t="s">
        <v>14</v>
      </c>
      <c r="D47" s="30"/>
      <c r="E47" s="30"/>
      <c r="F47" s="30"/>
      <c r="G47" s="30"/>
      <c r="H47" s="30"/>
      <c r="I47" s="30"/>
      <c r="J47" s="30"/>
      <c r="K47" s="20"/>
      <c r="L47" s="30"/>
      <c r="M47" s="30"/>
      <c r="N47" s="30"/>
      <c r="O47" s="30"/>
      <c r="P47" s="30"/>
      <c r="Q47" s="30"/>
      <c r="R47" s="30"/>
      <c r="T47" s="30" t="s">
        <v>65</v>
      </c>
      <c r="U47" s="30" t="s">
        <v>39</v>
      </c>
      <c r="V47" s="30">
        <v>80</v>
      </c>
      <c r="W47" s="30" t="s">
        <v>56</v>
      </c>
      <c r="X47" s="30">
        <v>98</v>
      </c>
      <c r="Y47" s="30">
        <v>-18</v>
      </c>
      <c r="Z47" s="30">
        <v>8</v>
      </c>
      <c r="AA47" s="20"/>
      <c r="AB47" s="30" t="s">
        <v>65</v>
      </c>
      <c r="AC47" s="30" t="s">
        <v>132</v>
      </c>
      <c r="AD47" s="30">
        <v>109</v>
      </c>
      <c r="AE47" s="30" t="s">
        <v>56</v>
      </c>
      <c r="AF47" s="30">
        <v>124</v>
      </c>
      <c r="AG47" s="30">
        <v>-15</v>
      </c>
      <c r="AH47" s="30">
        <v>7</v>
      </c>
    </row>
    <row r="48" spans="1:34" ht="12.75">
      <c r="A48" s="53" t="s">
        <v>231</v>
      </c>
      <c r="B48" s="54" t="s">
        <v>27</v>
      </c>
      <c r="D48" s="30" t="s">
        <v>55</v>
      </c>
      <c r="E48" s="30" t="s">
        <v>174</v>
      </c>
      <c r="F48" s="30">
        <v>109</v>
      </c>
      <c r="G48" s="30" t="s">
        <v>56</v>
      </c>
      <c r="H48" s="30">
        <v>80</v>
      </c>
      <c r="I48" s="30">
        <v>29</v>
      </c>
      <c r="J48" s="30">
        <v>21</v>
      </c>
      <c r="K48" s="20"/>
      <c r="L48" s="30" t="s">
        <v>55</v>
      </c>
      <c r="M48" s="30" t="s">
        <v>172</v>
      </c>
      <c r="N48" s="30">
        <v>98</v>
      </c>
      <c r="O48" s="30" t="s">
        <v>56</v>
      </c>
      <c r="P48" s="30">
        <v>65</v>
      </c>
      <c r="Q48" s="30">
        <v>33</v>
      </c>
      <c r="R48" s="30">
        <v>18</v>
      </c>
      <c r="T48" s="30"/>
      <c r="U48" s="30"/>
      <c r="V48" s="30"/>
      <c r="W48" s="30"/>
      <c r="X48" s="30"/>
      <c r="Y48" s="30"/>
      <c r="Z48" s="30"/>
      <c r="AA48" s="20"/>
      <c r="AB48" s="30"/>
      <c r="AC48" s="30"/>
      <c r="AD48" s="30"/>
      <c r="AE48" s="30"/>
      <c r="AF48" s="30"/>
      <c r="AG48" s="30"/>
      <c r="AH48" s="30"/>
    </row>
    <row r="49" spans="1:34" ht="12.75">
      <c r="A49" s="53" t="s">
        <v>232</v>
      </c>
      <c r="B49" s="54" t="s">
        <v>35</v>
      </c>
      <c r="D49" s="32" t="s">
        <v>57</v>
      </c>
      <c r="E49" s="32" t="s">
        <v>49</v>
      </c>
      <c r="F49" s="32">
        <v>97</v>
      </c>
      <c r="G49" s="32" t="s">
        <v>56</v>
      </c>
      <c r="H49" s="32">
        <v>88</v>
      </c>
      <c r="I49" s="32">
        <v>9</v>
      </c>
      <c r="J49" s="32">
        <v>16</v>
      </c>
      <c r="K49" s="20"/>
      <c r="L49" s="32" t="s">
        <v>57</v>
      </c>
      <c r="M49" s="32" t="s">
        <v>22</v>
      </c>
      <c r="N49" s="32">
        <v>78</v>
      </c>
      <c r="O49" s="32" t="s">
        <v>56</v>
      </c>
      <c r="P49" s="32">
        <v>48</v>
      </c>
      <c r="Q49" s="32">
        <v>30</v>
      </c>
      <c r="R49" s="32">
        <v>18</v>
      </c>
      <c r="T49" s="30" t="s">
        <v>55</v>
      </c>
      <c r="U49" s="30" t="s">
        <v>13</v>
      </c>
      <c r="V49" s="30">
        <v>97</v>
      </c>
      <c r="W49" s="30" t="s">
        <v>56</v>
      </c>
      <c r="X49" s="30">
        <v>93</v>
      </c>
      <c r="Y49" s="30">
        <v>4</v>
      </c>
      <c r="Z49" s="30">
        <v>19</v>
      </c>
      <c r="AA49" s="20"/>
      <c r="AB49" s="30" t="s">
        <v>55</v>
      </c>
      <c r="AC49" s="30" t="s">
        <v>25</v>
      </c>
      <c r="AD49" s="30">
        <v>123</v>
      </c>
      <c r="AE49" s="30" t="s">
        <v>56</v>
      </c>
      <c r="AF49" s="30">
        <v>104</v>
      </c>
      <c r="AG49" s="30">
        <v>19</v>
      </c>
      <c r="AH49" s="30">
        <v>18</v>
      </c>
    </row>
    <row r="50" spans="1:34" ht="12.75">
      <c r="A50" s="53" t="s">
        <v>233</v>
      </c>
      <c r="B50" s="54" t="s">
        <v>7</v>
      </c>
      <c r="D50" s="30" t="s">
        <v>58</v>
      </c>
      <c r="E50" s="30" t="s">
        <v>31</v>
      </c>
      <c r="F50" s="30">
        <v>85</v>
      </c>
      <c r="G50" s="30" t="s">
        <v>56</v>
      </c>
      <c r="H50" s="30">
        <v>82</v>
      </c>
      <c r="I50" s="30">
        <v>3</v>
      </c>
      <c r="J50" s="30">
        <v>14</v>
      </c>
      <c r="K50" s="20"/>
      <c r="L50" s="30" t="s">
        <v>58</v>
      </c>
      <c r="M50" s="30" t="s">
        <v>33</v>
      </c>
      <c r="N50" s="30">
        <v>67</v>
      </c>
      <c r="O50" s="30" t="s">
        <v>56</v>
      </c>
      <c r="P50" s="30">
        <v>69</v>
      </c>
      <c r="Q50" s="30">
        <v>-2</v>
      </c>
      <c r="R50" s="30">
        <v>15</v>
      </c>
      <c r="T50" s="32" t="s">
        <v>57</v>
      </c>
      <c r="U50" s="32" t="s">
        <v>171</v>
      </c>
      <c r="V50" s="32">
        <v>114</v>
      </c>
      <c r="W50" s="32" t="s">
        <v>56</v>
      </c>
      <c r="X50" s="32">
        <v>94</v>
      </c>
      <c r="Y50" s="32">
        <v>20</v>
      </c>
      <c r="Z50" s="32">
        <v>16</v>
      </c>
      <c r="AA50" s="20"/>
      <c r="AB50" s="32" t="s">
        <v>57</v>
      </c>
      <c r="AC50" s="32" t="s">
        <v>104</v>
      </c>
      <c r="AD50" s="32">
        <v>126</v>
      </c>
      <c r="AE50" s="32" t="s">
        <v>56</v>
      </c>
      <c r="AF50" s="32">
        <v>124</v>
      </c>
      <c r="AG50" s="32">
        <v>2</v>
      </c>
      <c r="AH50" s="32">
        <v>18</v>
      </c>
    </row>
    <row r="51" spans="1:34" ht="12.75">
      <c r="A51" s="53" t="s">
        <v>234</v>
      </c>
      <c r="B51" s="54" t="s">
        <v>132</v>
      </c>
      <c r="D51" s="30" t="s">
        <v>59</v>
      </c>
      <c r="E51" s="30" t="s">
        <v>21</v>
      </c>
      <c r="F51" s="30">
        <v>103</v>
      </c>
      <c r="G51" s="30" t="s">
        <v>56</v>
      </c>
      <c r="H51" s="30">
        <v>103</v>
      </c>
      <c r="I51" s="30">
        <v>0</v>
      </c>
      <c r="J51" s="30">
        <v>12</v>
      </c>
      <c r="K51" s="20"/>
      <c r="L51" s="30" t="s">
        <v>59</v>
      </c>
      <c r="M51" s="30" t="s">
        <v>27</v>
      </c>
      <c r="N51" s="30">
        <v>75</v>
      </c>
      <c r="O51" s="30" t="s">
        <v>56</v>
      </c>
      <c r="P51" s="30">
        <v>77</v>
      </c>
      <c r="Q51" s="30">
        <v>-2</v>
      </c>
      <c r="R51" s="30">
        <v>13</v>
      </c>
      <c r="T51" s="30" t="s">
        <v>58</v>
      </c>
      <c r="U51" s="30" t="s">
        <v>170</v>
      </c>
      <c r="V51" s="30">
        <v>97</v>
      </c>
      <c r="W51" s="30" t="s">
        <v>56</v>
      </c>
      <c r="X51" s="30">
        <v>95</v>
      </c>
      <c r="Y51" s="30">
        <v>2</v>
      </c>
      <c r="Z51" s="30">
        <v>15</v>
      </c>
      <c r="AA51" s="20"/>
      <c r="AB51" s="30" t="s">
        <v>58</v>
      </c>
      <c r="AC51" s="30" t="s">
        <v>16</v>
      </c>
      <c r="AD51" s="30">
        <v>119</v>
      </c>
      <c r="AE51" s="30" t="s">
        <v>56</v>
      </c>
      <c r="AF51" s="30">
        <v>95</v>
      </c>
      <c r="AG51" s="30">
        <v>24</v>
      </c>
      <c r="AH51" s="30">
        <v>15</v>
      </c>
    </row>
    <row r="52" spans="1:34" ht="12.75">
      <c r="A52" s="53" t="s">
        <v>235</v>
      </c>
      <c r="B52" s="54" t="s">
        <v>175</v>
      </c>
      <c r="D52" s="30" t="s">
        <v>60</v>
      </c>
      <c r="E52" s="30" t="s">
        <v>14</v>
      </c>
      <c r="F52" s="30">
        <v>88</v>
      </c>
      <c r="G52" s="30" t="s">
        <v>56</v>
      </c>
      <c r="H52" s="30">
        <v>93</v>
      </c>
      <c r="I52" s="30">
        <v>-5</v>
      </c>
      <c r="J52" s="30">
        <v>12</v>
      </c>
      <c r="K52" s="20"/>
      <c r="L52" s="31" t="s">
        <v>60</v>
      </c>
      <c r="M52" s="30" t="s">
        <v>16</v>
      </c>
      <c r="N52" s="30">
        <v>79</v>
      </c>
      <c r="O52" s="30" t="s">
        <v>56</v>
      </c>
      <c r="P52" s="30">
        <v>77</v>
      </c>
      <c r="Q52" s="30">
        <v>2</v>
      </c>
      <c r="R52" s="30">
        <v>12</v>
      </c>
      <c r="T52" s="30" t="s">
        <v>59</v>
      </c>
      <c r="U52" s="30" t="s">
        <v>46</v>
      </c>
      <c r="V52" s="30">
        <v>97</v>
      </c>
      <c r="W52" s="30" t="s">
        <v>56</v>
      </c>
      <c r="X52" s="30">
        <v>104</v>
      </c>
      <c r="Y52" s="30">
        <v>-7</v>
      </c>
      <c r="Z52" s="30">
        <v>15</v>
      </c>
      <c r="AA52" s="20"/>
      <c r="AB52" s="30" t="s">
        <v>59</v>
      </c>
      <c r="AC52" s="30" t="s">
        <v>15</v>
      </c>
      <c r="AD52" s="30">
        <v>122</v>
      </c>
      <c r="AE52" s="30" t="s">
        <v>56</v>
      </c>
      <c r="AF52" s="30">
        <v>116</v>
      </c>
      <c r="AG52" s="30">
        <v>6</v>
      </c>
      <c r="AH52" s="30">
        <v>15</v>
      </c>
    </row>
    <row r="53" spans="1:34" ht="12.75">
      <c r="A53" s="53" t="s">
        <v>236</v>
      </c>
      <c r="B53" s="54" t="s">
        <v>177</v>
      </c>
      <c r="D53" s="30" t="s">
        <v>61</v>
      </c>
      <c r="E53" s="30" t="s">
        <v>35</v>
      </c>
      <c r="F53" s="30">
        <v>90</v>
      </c>
      <c r="G53" s="30" t="s">
        <v>56</v>
      </c>
      <c r="H53" s="30">
        <v>83</v>
      </c>
      <c r="I53" s="30">
        <v>7</v>
      </c>
      <c r="J53" s="30">
        <v>11</v>
      </c>
      <c r="K53" s="20"/>
      <c r="L53" s="31" t="s">
        <v>61</v>
      </c>
      <c r="M53" s="30" t="s">
        <v>20</v>
      </c>
      <c r="N53" s="30">
        <v>86</v>
      </c>
      <c r="O53" s="30" t="s">
        <v>56</v>
      </c>
      <c r="P53" s="30">
        <v>81</v>
      </c>
      <c r="Q53" s="30">
        <v>5</v>
      </c>
      <c r="R53" s="30">
        <v>11</v>
      </c>
      <c r="T53" s="30" t="s">
        <v>60</v>
      </c>
      <c r="U53" s="30" t="s">
        <v>21</v>
      </c>
      <c r="V53" s="30">
        <v>111</v>
      </c>
      <c r="W53" s="30" t="s">
        <v>56</v>
      </c>
      <c r="X53" s="30">
        <v>110</v>
      </c>
      <c r="Y53" s="30">
        <v>1</v>
      </c>
      <c r="Z53" s="30">
        <v>13</v>
      </c>
      <c r="AA53" s="20"/>
      <c r="AB53" s="30" t="s">
        <v>60</v>
      </c>
      <c r="AC53" s="30" t="s">
        <v>20</v>
      </c>
      <c r="AD53" s="30">
        <v>116</v>
      </c>
      <c r="AE53" s="30" t="s">
        <v>56</v>
      </c>
      <c r="AF53" s="30">
        <v>103</v>
      </c>
      <c r="AG53" s="30">
        <v>13</v>
      </c>
      <c r="AH53" s="30">
        <v>13</v>
      </c>
    </row>
    <row r="54" spans="1:34" s="16" customFormat="1" ht="12.75">
      <c r="A54" s="53" t="s">
        <v>237</v>
      </c>
      <c r="B54" s="54" t="s">
        <v>178</v>
      </c>
      <c r="D54" s="30" t="s">
        <v>62</v>
      </c>
      <c r="E54" s="30" t="s">
        <v>175</v>
      </c>
      <c r="F54" s="30">
        <v>91</v>
      </c>
      <c r="G54" s="30" t="s">
        <v>56</v>
      </c>
      <c r="H54" s="30">
        <v>90</v>
      </c>
      <c r="I54" s="30">
        <v>1</v>
      </c>
      <c r="J54" s="30">
        <v>7</v>
      </c>
      <c r="K54" s="20"/>
      <c r="L54" s="42" t="s">
        <v>62</v>
      </c>
      <c r="M54" s="32" t="s">
        <v>173</v>
      </c>
      <c r="N54" s="32">
        <v>76</v>
      </c>
      <c r="O54" s="32" t="s">
        <v>56</v>
      </c>
      <c r="P54" s="32">
        <v>89</v>
      </c>
      <c r="Q54" s="32">
        <v>-13</v>
      </c>
      <c r="R54" s="32">
        <v>10</v>
      </c>
      <c r="S54" s="20"/>
      <c r="T54" s="30" t="s">
        <v>61</v>
      </c>
      <c r="U54" s="30" t="s">
        <v>43</v>
      </c>
      <c r="V54" s="30">
        <v>103</v>
      </c>
      <c r="W54" s="30" t="s">
        <v>56</v>
      </c>
      <c r="X54" s="30">
        <v>102</v>
      </c>
      <c r="Y54" s="30">
        <v>1</v>
      </c>
      <c r="Z54" s="30">
        <v>12</v>
      </c>
      <c r="AA54" s="20"/>
      <c r="AB54" s="30" t="s">
        <v>61</v>
      </c>
      <c r="AC54" s="30" t="s">
        <v>14</v>
      </c>
      <c r="AD54" s="30">
        <v>118</v>
      </c>
      <c r="AE54" s="30" t="s">
        <v>56</v>
      </c>
      <c r="AF54" s="30">
        <v>121</v>
      </c>
      <c r="AG54" s="30">
        <v>-3</v>
      </c>
      <c r="AH54" s="30">
        <v>13</v>
      </c>
    </row>
    <row r="55" spans="1:34" s="16" customFormat="1" ht="12.75">
      <c r="A55" s="53" t="s">
        <v>238</v>
      </c>
      <c r="B55" s="54" t="s">
        <v>37</v>
      </c>
      <c r="D55" s="32" t="s">
        <v>63</v>
      </c>
      <c r="E55" s="32" t="s">
        <v>141</v>
      </c>
      <c r="F55" s="32">
        <v>74</v>
      </c>
      <c r="G55" s="32" t="s">
        <v>56</v>
      </c>
      <c r="H55" s="32">
        <v>91</v>
      </c>
      <c r="I55" s="32">
        <v>-17</v>
      </c>
      <c r="J55" s="32">
        <v>7</v>
      </c>
      <c r="K55" s="20"/>
      <c r="L55" s="30" t="s">
        <v>63</v>
      </c>
      <c r="M55" s="30" t="s">
        <v>134</v>
      </c>
      <c r="N55" s="30">
        <v>77</v>
      </c>
      <c r="O55" s="30" t="s">
        <v>56</v>
      </c>
      <c r="P55" s="30">
        <v>94</v>
      </c>
      <c r="Q55" s="30">
        <v>-17</v>
      </c>
      <c r="R55" s="30">
        <v>6</v>
      </c>
      <c r="S55" s="20"/>
      <c r="T55" s="30" t="s">
        <v>62</v>
      </c>
      <c r="U55" s="30" t="s">
        <v>18</v>
      </c>
      <c r="V55" s="30">
        <v>88</v>
      </c>
      <c r="W55" s="30" t="s">
        <v>56</v>
      </c>
      <c r="X55" s="30">
        <v>91</v>
      </c>
      <c r="Y55" s="30">
        <v>-3</v>
      </c>
      <c r="Z55" s="30">
        <v>12</v>
      </c>
      <c r="AA55" s="20"/>
      <c r="AB55" s="30" t="s">
        <v>62</v>
      </c>
      <c r="AC55" s="30" t="s">
        <v>31</v>
      </c>
      <c r="AD55" s="30">
        <v>94</v>
      </c>
      <c r="AE55" s="30" t="s">
        <v>56</v>
      </c>
      <c r="AF55" s="30">
        <v>96</v>
      </c>
      <c r="AG55" s="30">
        <v>-2</v>
      </c>
      <c r="AH55" s="30">
        <v>12</v>
      </c>
    </row>
    <row r="56" spans="1:34" ht="12.75">
      <c r="A56" s="53" t="s">
        <v>239</v>
      </c>
      <c r="B56" s="54" t="s">
        <v>179</v>
      </c>
      <c r="D56" s="30" t="s">
        <v>64</v>
      </c>
      <c r="E56" s="30" t="s">
        <v>171</v>
      </c>
      <c r="F56" s="30">
        <v>90</v>
      </c>
      <c r="G56" s="30" t="s">
        <v>56</v>
      </c>
      <c r="H56" s="30">
        <v>117</v>
      </c>
      <c r="I56" s="30">
        <v>-27</v>
      </c>
      <c r="J56" s="30">
        <v>4</v>
      </c>
      <c r="K56" s="20"/>
      <c r="L56" s="30" t="s">
        <v>64</v>
      </c>
      <c r="M56" s="30" t="s">
        <v>42</v>
      </c>
      <c r="N56" s="30">
        <v>65</v>
      </c>
      <c r="O56" s="30" t="s">
        <v>56</v>
      </c>
      <c r="P56" s="30">
        <v>101</v>
      </c>
      <c r="Q56" s="30">
        <v>-36</v>
      </c>
      <c r="R56" s="30">
        <v>3</v>
      </c>
      <c r="T56" s="30" t="s">
        <v>63</v>
      </c>
      <c r="U56" s="30" t="s">
        <v>14</v>
      </c>
      <c r="V56" s="30">
        <v>93</v>
      </c>
      <c r="W56" s="30" t="s">
        <v>56</v>
      </c>
      <c r="X56" s="30">
        <v>104</v>
      </c>
      <c r="Y56" s="30">
        <v>-11</v>
      </c>
      <c r="Z56" s="30">
        <v>12</v>
      </c>
      <c r="AA56" s="20"/>
      <c r="AB56" s="32" t="s">
        <v>63</v>
      </c>
      <c r="AC56" s="32" t="s">
        <v>13</v>
      </c>
      <c r="AD56" s="32">
        <v>99</v>
      </c>
      <c r="AE56" s="32" t="s">
        <v>56</v>
      </c>
      <c r="AF56" s="32">
        <v>115</v>
      </c>
      <c r="AG56" s="32">
        <v>-16</v>
      </c>
      <c r="AH56" s="32">
        <v>12</v>
      </c>
    </row>
    <row r="57" spans="1:34" ht="12.75">
      <c r="A57" s="53" t="s">
        <v>240</v>
      </c>
      <c r="B57" s="54" t="s">
        <v>141</v>
      </c>
      <c r="D57" s="30"/>
      <c r="E57" s="30"/>
      <c r="F57" s="30"/>
      <c r="G57" s="30"/>
      <c r="H57" s="30"/>
      <c r="I57" s="30"/>
      <c r="J57" s="30"/>
      <c r="K57" s="20"/>
      <c r="L57" s="30"/>
      <c r="M57" s="30"/>
      <c r="N57" s="30"/>
      <c r="O57" s="30"/>
      <c r="P57" s="30"/>
      <c r="Q57" s="30"/>
      <c r="R57" s="30"/>
      <c r="T57" s="32" t="s">
        <v>64</v>
      </c>
      <c r="U57" s="32" t="s">
        <v>15</v>
      </c>
      <c r="V57" s="32">
        <v>99</v>
      </c>
      <c r="W57" s="32" t="s">
        <v>56</v>
      </c>
      <c r="X57" s="32">
        <v>103</v>
      </c>
      <c r="Y57" s="32">
        <v>-4</v>
      </c>
      <c r="Z57" s="32">
        <v>10</v>
      </c>
      <c r="AA57" s="20"/>
      <c r="AB57" s="30" t="s">
        <v>64</v>
      </c>
      <c r="AC57" s="30" t="s">
        <v>35</v>
      </c>
      <c r="AD57" s="30">
        <v>102</v>
      </c>
      <c r="AE57" s="30" t="s">
        <v>56</v>
      </c>
      <c r="AF57" s="30">
        <v>120</v>
      </c>
      <c r="AG57" s="30">
        <v>-18</v>
      </c>
      <c r="AH57" s="30">
        <v>9</v>
      </c>
    </row>
    <row r="58" spans="1:34" ht="12.75">
      <c r="A58" s="53" t="s">
        <v>241</v>
      </c>
      <c r="B58" s="54" t="s">
        <v>18</v>
      </c>
      <c r="D58" s="30" t="s">
        <v>55</v>
      </c>
      <c r="E58" s="30" t="s">
        <v>176</v>
      </c>
      <c r="F58" s="30">
        <v>100</v>
      </c>
      <c r="G58" s="30" t="s">
        <v>56</v>
      </c>
      <c r="H58" s="30">
        <v>77</v>
      </c>
      <c r="I58" s="30">
        <v>23</v>
      </c>
      <c r="J58" s="30">
        <v>19</v>
      </c>
      <c r="K58" s="20"/>
      <c r="L58" s="30" t="s">
        <v>55</v>
      </c>
      <c r="M58" s="30" t="s">
        <v>6</v>
      </c>
      <c r="N58" s="30">
        <v>75</v>
      </c>
      <c r="O58" s="30" t="s">
        <v>56</v>
      </c>
      <c r="P58" s="30">
        <v>60</v>
      </c>
      <c r="Q58" s="30">
        <v>15</v>
      </c>
      <c r="R58" s="30">
        <v>19</v>
      </c>
      <c r="T58" s="30" t="s">
        <v>65</v>
      </c>
      <c r="U58" s="30" t="s">
        <v>31</v>
      </c>
      <c r="V58" s="30">
        <v>99</v>
      </c>
      <c r="W58" s="30" t="s">
        <v>56</v>
      </c>
      <c r="X58" s="30">
        <v>102</v>
      </c>
      <c r="Y58" s="30">
        <v>-3</v>
      </c>
      <c r="Z58" s="30">
        <v>9</v>
      </c>
      <c r="AA58" s="20"/>
      <c r="AB58" s="30" t="s">
        <v>65</v>
      </c>
      <c r="AC58" s="30" t="s">
        <v>140</v>
      </c>
      <c r="AD58" s="30">
        <v>104</v>
      </c>
      <c r="AE58" s="30" t="s">
        <v>56</v>
      </c>
      <c r="AF58" s="30">
        <v>129</v>
      </c>
      <c r="AG58" s="30">
        <v>-25</v>
      </c>
      <c r="AH58" s="30">
        <v>9</v>
      </c>
    </row>
    <row r="59" spans="1:34" ht="12.75">
      <c r="A59" s="53" t="s">
        <v>242</v>
      </c>
      <c r="B59" s="54" t="s">
        <v>134</v>
      </c>
      <c r="D59" s="32" t="s">
        <v>57</v>
      </c>
      <c r="E59" s="32" t="s">
        <v>43</v>
      </c>
      <c r="F59" s="32">
        <v>107</v>
      </c>
      <c r="G59" s="32" t="s">
        <v>56</v>
      </c>
      <c r="H59" s="32">
        <v>91</v>
      </c>
      <c r="I59" s="32">
        <v>16</v>
      </c>
      <c r="J59" s="32">
        <v>19</v>
      </c>
      <c r="K59" s="20"/>
      <c r="L59" s="42" t="s">
        <v>57</v>
      </c>
      <c r="M59" s="42" t="s">
        <v>142</v>
      </c>
      <c r="N59" s="51">
        <v>71</v>
      </c>
      <c r="O59" s="51" t="s">
        <v>56</v>
      </c>
      <c r="P59" s="51">
        <v>72</v>
      </c>
      <c r="Q59" s="51">
        <v>-1</v>
      </c>
      <c r="R59" s="51">
        <v>18</v>
      </c>
      <c r="T59" s="43"/>
      <c r="U59" s="43"/>
      <c r="V59" s="43"/>
      <c r="W59" s="43"/>
      <c r="X59" s="43"/>
      <c r="Y59" s="43"/>
      <c r="Z59" s="43"/>
      <c r="AA59" s="20"/>
      <c r="AB59" s="43"/>
      <c r="AC59" s="43"/>
      <c r="AD59" s="43"/>
      <c r="AE59" s="43"/>
      <c r="AF59" s="43"/>
      <c r="AG59" s="43"/>
      <c r="AH59" s="43"/>
    </row>
    <row r="60" spans="1:34" ht="12.75">
      <c r="A60" s="53" t="s">
        <v>243</v>
      </c>
      <c r="B60" s="54" t="s">
        <v>173</v>
      </c>
      <c r="D60" s="30" t="s">
        <v>58</v>
      </c>
      <c r="E60" s="30" t="s">
        <v>136</v>
      </c>
      <c r="F60" s="30">
        <v>97</v>
      </c>
      <c r="G60" s="30" t="s">
        <v>56</v>
      </c>
      <c r="H60" s="30">
        <v>95</v>
      </c>
      <c r="I60" s="30">
        <v>2</v>
      </c>
      <c r="J60" s="30">
        <v>15</v>
      </c>
      <c r="K60" s="20"/>
      <c r="L60" s="30" t="s">
        <v>58</v>
      </c>
      <c r="M60" s="30" t="s">
        <v>41</v>
      </c>
      <c r="N60" s="30">
        <v>90</v>
      </c>
      <c r="O60" s="30" t="s">
        <v>56</v>
      </c>
      <c r="P60" s="30">
        <v>65</v>
      </c>
      <c r="Q60" s="30">
        <v>25</v>
      </c>
      <c r="R60" s="30">
        <v>16</v>
      </c>
      <c r="T60" s="30"/>
      <c r="U60" s="30"/>
      <c r="V60" s="30"/>
      <c r="W60" s="30"/>
      <c r="X60" s="30"/>
      <c r="Y60" s="30"/>
      <c r="Z60" s="30"/>
      <c r="AA60" s="20"/>
      <c r="AB60" s="30"/>
      <c r="AC60" s="30"/>
      <c r="AD60" s="30"/>
      <c r="AE60" s="30"/>
      <c r="AF60" s="30"/>
      <c r="AG60" s="30"/>
      <c r="AH60" s="30"/>
    </row>
    <row r="61" spans="1:34" ht="12.75">
      <c r="A61" s="53" t="s">
        <v>244</v>
      </c>
      <c r="B61" s="54" t="s">
        <v>41</v>
      </c>
      <c r="D61" s="30" t="s">
        <v>59</v>
      </c>
      <c r="E61" s="30" t="s">
        <v>46</v>
      </c>
      <c r="F61" s="30">
        <v>106</v>
      </c>
      <c r="G61" s="30" t="s">
        <v>56</v>
      </c>
      <c r="H61" s="30">
        <v>98</v>
      </c>
      <c r="I61" s="30">
        <v>8</v>
      </c>
      <c r="J61" s="30">
        <v>14</v>
      </c>
      <c r="K61" s="20"/>
      <c r="L61" s="30" t="s">
        <v>59</v>
      </c>
      <c r="M61" s="30" t="s">
        <v>11</v>
      </c>
      <c r="N61" s="30">
        <v>88</v>
      </c>
      <c r="O61" s="30" t="s">
        <v>56</v>
      </c>
      <c r="P61" s="30">
        <v>69</v>
      </c>
      <c r="Q61" s="30">
        <v>19</v>
      </c>
      <c r="R61" s="30">
        <v>15</v>
      </c>
      <c r="T61" s="30"/>
      <c r="U61" s="30"/>
      <c r="V61" s="30"/>
      <c r="W61" s="30"/>
      <c r="X61" s="30"/>
      <c r="Y61" s="30"/>
      <c r="Z61" s="30"/>
      <c r="AA61" s="20"/>
      <c r="AB61" s="30"/>
      <c r="AC61" s="30"/>
      <c r="AD61" s="30"/>
      <c r="AE61" s="30"/>
      <c r="AF61" s="30"/>
      <c r="AG61" s="30"/>
      <c r="AH61" s="30"/>
    </row>
    <row r="62" spans="1:34" ht="12.75">
      <c r="A62" s="55" t="s">
        <v>245</v>
      </c>
      <c r="B62" s="54" t="s">
        <v>171</v>
      </c>
      <c r="D62" s="30" t="s">
        <v>60</v>
      </c>
      <c r="E62" s="30" t="s">
        <v>15</v>
      </c>
      <c r="F62" s="30">
        <v>89</v>
      </c>
      <c r="G62" s="30" t="s">
        <v>56</v>
      </c>
      <c r="H62" s="30">
        <v>79</v>
      </c>
      <c r="I62" s="30">
        <v>10</v>
      </c>
      <c r="J62" s="30">
        <v>13</v>
      </c>
      <c r="K62" s="20"/>
      <c r="L62" s="31" t="s">
        <v>60</v>
      </c>
      <c r="M62" s="30" t="s">
        <v>14</v>
      </c>
      <c r="N62" s="30">
        <v>84</v>
      </c>
      <c r="O62" s="30" t="s">
        <v>56</v>
      </c>
      <c r="P62" s="30">
        <v>74</v>
      </c>
      <c r="Q62" s="30">
        <v>10</v>
      </c>
      <c r="R62" s="30">
        <v>10</v>
      </c>
      <c r="T62" s="30"/>
      <c r="U62" s="30"/>
      <c r="V62" s="30"/>
      <c r="W62" s="30"/>
      <c r="X62" s="30"/>
      <c r="Y62" s="30"/>
      <c r="Z62" s="30"/>
      <c r="AA62" s="20"/>
      <c r="AB62" s="30"/>
      <c r="AC62" s="30"/>
      <c r="AD62" s="30"/>
      <c r="AE62" s="30"/>
      <c r="AF62" s="30"/>
      <c r="AG62" s="30"/>
      <c r="AH62" s="30"/>
    </row>
    <row r="63" spans="1:34" ht="12.75">
      <c r="A63" s="55" t="s">
        <v>246</v>
      </c>
      <c r="B63" s="54" t="s">
        <v>38</v>
      </c>
      <c r="D63" s="30" t="s">
        <v>61</v>
      </c>
      <c r="E63" s="30" t="s">
        <v>53</v>
      </c>
      <c r="F63" s="30">
        <v>97</v>
      </c>
      <c r="G63" s="30" t="s">
        <v>56</v>
      </c>
      <c r="H63" s="30">
        <v>103</v>
      </c>
      <c r="I63" s="30">
        <v>-6</v>
      </c>
      <c r="J63" s="30">
        <v>10</v>
      </c>
      <c r="K63" s="20"/>
      <c r="L63" s="31" t="s">
        <v>61</v>
      </c>
      <c r="M63" s="30" t="s">
        <v>132</v>
      </c>
      <c r="N63" s="30">
        <v>77</v>
      </c>
      <c r="O63" s="30" t="s">
        <v>56</v>
      </c>
      <c r="P63" s="30">
        <v>78</v>
      </c>
      <c r="Q63" s="30">
        <v>-1</v>
      </c>
      <c r="R63" s="30">
        <v>10</v>
      </c>
      <c r="T63" s="30"/>
      <c r="U63" s="30"/>
      <c r="V63" s="30"/>
      <c r="W63" s="30"/>
      <c r="X63" s="30"/>
      <c r="Y63" s="30"/>
      <c r="Z63" s="30"/>
      <c r="AA63" s="20"/>
      <c r="AB63" s="30"/>
      <c r="AC63" s="30"/>
      <c r="AD63" s="30"/>
      <c r="AE63" s="30"/>
      <c r="AF63" s="30"/>
      <c r="AG63" s="30"/>
      <c r="AH63" s="30"/>
    </row>
    <row r="64" spans="1:34" ht="12.75">
      <c r="A64" s="55" t="s">
        <v>247</v>
      </c>
      <c r="B64" s="54" t="s">
        <v>139</v>
      </c>
      <c r="D64" s="30" t="s">
        <v>62</v>
      </c>
      <c r="E64" s="30" t="s">
        <v>132</v>
      </c>
      <c r="F64" s="30">
        <v>90</v>
      </c>
      <c r="G64" s="30" t="s">
        <v>56</v>
      </c>
      <c r="H64" s="30">
        <v>107</v>
      </c>
      <c r="I64" s="30">
        <v>-17</v>
      </c>
      <c r="J64" s="30">
        <v>9</v>
      </c>
      <c r="K64" s="20"/>
      <c r="L64" s="31" t="s">
        <v>62</v>
      </c>
      <c r="M64" s="30" t="s">
        <v>18</v>
      </c>
      <c r="N64" s="30">
        <v>69</v>
      </c>
      <c r="O64" s="30" t="s">
        <v>56</v>
      </c>
      <c r="P64" s="30">
        <v>87</v>
      </c>
      <c r="Q64" s="30">
        <v>-18</v>
      </c>
      <c r="R64" s="30">
        <v>7</v>
      </c>
      <c r="T64" s="30"/>
      <c r="U64" s="30"/>
      <c r="V64" s="30"/>
      <c r="W64" s="30"/>
      <c r="X64" s="30"/>
      <c r="Y64" s="30"/>
      <c r="Z64" s="30"/>
      <c r="AA64" s="20"/>
      <c r="AB64" s="30"/>
      <c r="AC64" s="30"/>
      <c r="AD64" s="30"/>
      <c r="AE64" s="30"/>
      <c r="AF64" s="30"/>
      <c r="AG64" s="30"/>
      <c r="AH64" s="30"/>
    </row>
    <row r="65" spans="1:34" ht="12.75">
      <c r="A65" s="55" t="s">
        <v>248</v>
      </c>
      <c r="B65" s="54" t="s">
        <v>39</v>
      </c>
      <c r="D65" s="32" t="s">
        <v>63</v>
      </c>
      <c r="E65" s="32" t="s">
        <v>18</v>
      </c>
      <c r="F65" s="32">
        <v>91</v>
      </c>
      <c r="G65" s="32" t="s">
        <v>56</v>
      </c>
      <c r="H65" s="32">
        <v>109</v>
      </c>
      <c r="I65" s="32">
        <v>-18</v>
      </c>
      <c r="J65" s="32">
        <v>3</v>
      </c>
      <c r="K65" s="20"/>
      <c r="L65" s="32" t="s">
        <v>63</v>
      </c>
      <c r="M65" s="32" t="s">
        <v>53</v>
      </c>
      <c r="N65" s="32">
        <v>73</v>
      </c>
      <c r="O65" s="32" t="s">
        <v>56</v>
      </c>
      <c r="P65" s="32">
        <v>90</v>
      </c>
      <c r="Q65" s="32">
        <v>-17</v>
      </c>
      <c r="R65" s="32">
        <v>6</v>
      </c>
      <c r="T65" s="30"/>
      <c r="U65" s="30"/>
      <c r="V65" s="30"/>
      <c r="W65" s="30"/>
      <c r="X65" s="30"/>
      <c r="Y65" s="30"/>
      <c r="Z65" s="30"/>
      <c r="AA65" s="20"/>
      <c r="AB65" s="30"/>
      <c r="AC65" s="30"/>
      <c r="AD65" s="30"/>
      <c r="AE65" s="30"/>
      <c r="AF65" s="30"/>
      <c r="AG65" s="30"/>
      <c r="AH65" s="30"/>
    </row>
    <row r="66" spans="1:34" ht="12.75">
      <c r="A66" s="55" t="s">
        <v>249</v>
      </c>
      <c r="B66" s="54" t="s">
        <v>48</v>
      </c>
      <c r="D66" s="30" t="s">
        <v>64</v>
      </c>
      <c r="E66" s="30" t="s">
        <v>38</v>
      </c>
      <c r="F66" s="30">
        <v>83</v>
      </c>
      <c r="G66" s="30" t="s">
        <v>56</v>
      </c>
      <c r="H66" s="30">
        <v>101</v>
      </c>
      <c r="I66" s="30">
        <v>-18</v>
      </c>
      <c r="J66" s="30">
        <v>3</v>
      </c>
      <c r="K66" s="20"/>
      <c r="L66" s="30" t="s">
        <v>64</v>
      </c>
      <c r="M66" s="30" t="s">
        <v>37</v>
      </c>
      <c r="N66" s="30">
        <v>67</v>
      </c>
      <c r="O66" s="30" t="s">
        <v>56</v>
      </c>
      <c r="P66" s="30">
        <v>99</v>
      </c>
      <c r="Q66" s="30">
        <v>-32</v>
      </c>
      <c r="R66" s="30">
        <v>4</v>
      </c>
      <c r="T66" s="30"/>
      <c r="U66" s="30"/>
      <c r="V66" s="30"/>
      <c r="W66" s="30"/>
      <c r="X66" s="30"/>
      <c r="Y66" s="30"/>
      <c r="Z66" s="30"/>
      <c r="AA66" s="20"/>
      <c r="AB66" s="30"/>
      <c r="AC66" s="30"/>
      <c r="AD66" s="30"/>
      <c r="AE66" s="30"/>
      <c r="AF66" s="30"/>
      <c r="AG66" s="30"/>
      <c r="AH66" s="30"/>
    </row>
    <row r="67" spans="1:34" ht="12.75">
      <c r="A67" s="55" t="s">
        <v>250</v>
      </c>
      <c r="B67" s="54" t="s">
        <v>42</v>
      </c>
      <c r="D67" s="30"/>
      <c r="E67" s="30"/>
      <c r="F67" s="30"/>
      <c r="G67" s="30"/>
      <c r="H67" s="30"/>
      <c r="I67" s="30"/>
      <c r="J67" s="30"/>
      <c r="K67" s="20"/>
      <c r="L67" s="30"/>
      <c r="M67" s="30"/>
      <c r="N67" s="30"/>
      <c r="O67" s="30"/>
      <c r="P67" s="30"/>
      <c r="Q67" s="30"/>
      <c r="R67" s="30"/>
      <c r="T67" s="30"/>
      <c r="U67" s="30"/>
      <c r="V67" s="30"/>
      <c r="W67" s="30"/>
      <c r="X67" s="30"/>
      <c r="Y67" s="30"/>
      <c r="Z67" s="30"/>
      <c r="AA67" s="20"/>
      <c r="AB67" s="30"/>
      <c r="AC67" s="30"/>
      <c r="AD67" s="30"/>
      <c r="AE67" s="30"/>
      <c r="AF67" s="30"/>
      <c r="AG67" s="30"/>
      <c r="AH67" s="30"/>
    </row>
    <row r="68" spans="1:34" ht="12.75">
      <c r="A68" s="55" t="s">
        <v>251</v>
      </c>
      <c r="B68" s="54" t="s">
        <v>138</v>
      </c>
      <c r="D68" s="30"/>
      <c r="E68" s="30"/>
      <c r="F68" s="30"/>
      <c r="G68" s="30"/>
      <c r="H68" s="30"/>
      <c r="I68" s="30"/>
      <c r="J68" s="30"/>
      <c r="K68" s="20"/>
      <c r="L68" s="30"/>
      <c r="M68" s="30"/>
      <c r="N68" s="30"/>
      <c r="O68" s="30"/>
      <c r="P68" s="30"/>
      <c r="Q68" s="30"/>
      <c r="R68" s="30"/>
      <c r="T68" s="30"/>
      <c r="U68" s="30"/>
      <c r="V68" s="30"/>
      <c r="W68" s="30"/>
      <c r="X68" s="30"/>
      <c r="Y68" s="30"/>
      <c r="Z68" s="30"/>
      <c r="AA68" s="20"/>
      <c r="AB68" s="30"/>
      <c r="AC68" s="30"/>
      <c r="AD68" s="30"/>
      <c r="AE68" s="30"/>
      <c r="AF68" s="30"/>
      <c r="AG68" s="30"/>
      <c r="AH68" s="30"/>
    </row>
    <row r="69" spans="4:34" ht="12.75">
      <c r="D69" s="30"/>
      <c r="E69" s="30"/>
      <c r="F69" s="30"/>
      <c r="G69" s="30"/>
      <c r="H69" s="30"/>
      <c r="I69" s="30"/>
      <c r="J69" s="30"/>
      <c r="K69" s="20"/>
      <c r="L69" s="30"/>
      <c r="M69" s="30"/>
      <c r="N69" s="30"/>
      <c r="O69" s="30"/>
      <c r="P69" s="30"/>
      <c r="Q69" s="30"/>
      <c r="R69" s="30"/>
      <c r="T69" s="30"/>
      <c r="U69" s="30"/>
      <c r="V69" s="30"/>
      <c r="W69" s="30"/>
      <c r="X69" s="30"/>
      <c r="Y69" s="30"/>
      <c r="Z69" s="30"/>
      <c r="AA69" s="20"/>
      <c r="AB69" s="30"/>
      <c r="AC69" s="30"/>
      <c r="AD69" s="30"/>
      <c r="AE69" s="30"/>
      <c r="AF69" s="30"/>
      <c r="AG69" s="30"/>
      <c r="AH69" s="30"/>
    </row>
    <row r="70" spans="4:34" ht="12.75">
      <c r="D70" s="43"/>
      <c r="E70" s="43"/>
      <c r="F70" s="43"/>
      <c r="G70" s="43"/>
      <c r="H70" s="43"/>
      <c r="I70" s="43"/>
      <c r="J70" s="43"/>
      <c r="K70" s="20"/>
      <c r="L70" s="43"/>
      <c r="M70" s="43"/>
      <c r="N70" s="43"/>
      <c r="O70" s="43"/>
      <c r="P70" s="43"/>
      <c r="Q70" s="43"/>
      <c r="R70" s="43"/>
      <c r="T70" s="43"/>
      <c r="U70" s="43"/>
      <c r="V70" s="43"/>
      <c r="W70" s="43"/>
      <c r="X70" s="43"/>
      <c r="Y70" s="43"/>
      <c r="Z70" s="43"/>
      <c r="AA70" s="20"/>
      <c r="AB70" s="43"/>
      <c r="AC70" s="43"/>
      <c r="AD70" s="43"/>
      <c r="AE70" s="43"/>
      <c r="AF70" s="43"/>
      <c r="AG70" s="43"/>
      <c r="AH70" s="43"/>
    </row>
    <row r="71" spans="4:34" ht="12.75">
      <c r="D71" s="44" t="s">
        <v>55</v>
      </c>
      <c r="E71" s="44" t="s">
        <v>177</v>
      </c>
      <c r="F71" s="44">
        <v>113</v>
      </c>
      <c r="G71" s="44" t="s">
        <v>56</v>
      </c>
      <c r="H71" s="44">
        <v>104</v>
      </c>
      <c r="I71" s="44">
        <v>9</v>
      </c>
      <c r="J71" s="44">
        <v>16</v>
      </c>
      <c r="K71" s="20"/>
      <c r="L71" s="44" t="s">
        <v>55</v>
      </c>
      <c r="M71" s="44" t="s">
        <v>175</v>
      </c>
      <c r="N71" s="44">
        <v>103</v>
      </c>
      <c r="O71" s="44" t="s">
        <v>56</v>
      </c>
      <c r="P71" s="44">
        <v>67</v>
      </c>
      <c r="Q71" s="44">
        <v>36</v>
      </c>
      <c r="R71" s="44">
        <v>21</v>
      </c>
      <c r="T71" s="44" t="s">
        <v>55</v>
      </c>
      <c r="U71" s="44" t="s">
        <v>35</v>
      </c>
      <c r="V71" s="44">
        <v>109</v>
      </c>
      <c r="W71" s="44" t="s">
        <v>56</v>
      </c>
      <c r="X71" s="44">
        <v>82</v>
      </c>
      <c r="Y71" s="44">
        <v>27</v>
      </c>
      <c r="Z71" s="44">
        <v>24</v>
      </c>
      <c r="AA71" s="20"/>
      <c r="AB71" s="44" t="s">
        <v>55</v>
      </c>
      <c r="AC71" s="44" t="s">
        <v>21</v>
      </c>
      <c r="AD71" s="44">
        <v>126</v>
      </c>
      <c r="AE71" s="44" t="s">
        <v>56</v>
      </c>
      <c r="AF71" s="44">
        <v>88</v>
      </c>
      <c r="AG71" s="44">
        <v>38</v>
      </c>
      <c r="AH71" s="44">
        <v>21</v>
      </c>
    </row>
    <row r="72" spans="4:34" ht="12.75">
      <c r="D72" s="44" t="s">
        <v>57</v>
      </c>
      <c r="E72" s="44" t="s">
        <v>178</v>
      </c>
      <c r="F72" s="44">
        <v>108</v>
      </c>
      <c r="G72" s="44" t="s">
        <v>56</v>
      </c>
      <c r="H72" s="44">
        <v>105</v>
      </c>
      <c r="I72" s="44">
        <v>3</v>
      </c>
      <c r="J72" s="44">
        <v>16</v>
      </c>
      <c r="K72" s="20"/>
      <c r="L72" s="44" t="s">
        <v>57</v>
      </c>
      <c r="M72" s="44" t="s">
        <v>176</v>
      </c>
      <c r="N72" s="44">
        <v>91</v>
      </c>
      <c r="O72" s="44" t="s">
        <v>56</v>
      </c>
      <c r="P72" s="44">
        <v>63</v>
      </c>
      <c r="Q72" s="44">
        <v>28</v>
      </c>
      <c r="R72" s="44">
        <v>21</v>
      </c>
      <c r="T72" s="44" t="s">
        <v>57</v>
      </c>
      <c r="U72" s="44" t="s">
        <v>139</v>
      </c>
      <c r="V72" s="44">
        <v>111</v>
      </c>
      <c r="W72" s="44" t="s">
        <v>56</v>
      </c>
      <c r="X72" s="44">
        <v>82</v>
      </c>
      <c r="Y72" s="44">
        <v>29</v>
      </c>
      <c r="Z72" s="44">
        <v>20</v>
      </c>
      <c r="AA72" s="20"/>
      <c r="AB72" s="44" t="s">
        <v>57</v>
      </c>
      <c r="AC72" s="44" t="s">
        <v>170</v>
      </c>
      <c r="AD72" s="44">
        <v>120</v>
      </c>
      <c r="AE72" s="44" t="s">
        <v>56</v>
      </c>
      <c r="AF72" s="44">
        <v>93</v>
      </c>
      <c r="AG72" s="44">
        <v>27</v>
      </c>
      <c r="AH72" s="44">
        <v>19</v>
      </c>
    </row>
    <row r="73" spans="4:34" ht="12.75">
      <c r="D73" s="44" t="s">
        <v>58</v>
      </c>
      <c r="E73" s="44" t="s">
        <v>37</v>
      </c>
      <c r="F73" s="44">
        <v>110</v>
      </c>
      <c r="G73" s="44" t="s">
        <v>56</v>
      </c>
      <c r="H73" s="44">
        <v>97</v>
      </c>
      <c r="I73" s="44">
        <v>13</v>
      </c>
      <c r="J73" s="44">
        <v>14</v>
      </c>
      <c r="K73" s="20"/>
      <c r="L73" s="44" t="s">
        <v>58</v>
      </c>
      <c r="M73" s="44" t="s">
        <v>174</v>
      </c>
      <c r="N73" s="44">
        <v>80</v>
      </c>
      <c r="O73" s="44" t="s">
        <v>56</v>
      </c>
      <c r="P73" s="44">
        <v>76</v>
      </c>
      <c r="Q73" s="44">
        <v>4</v>
      </c>
      <c r="R73" s="44">
        <v>18</v>
      </c>
      <c r="T73" s="44" t="s">
        <v>58</v>
      </c>
      <c r="U73" s="44" t="s">
        <v>33</v>
      </c>
      <c r="V73" s="44">
        <v>111</v>
      </c>
      <c r="W73" s="44" t="s">
        <v>56</v>
      </c>
      <c r="X73" s="44">
        <v>104</v>
      </c>
      <c r="Y73" s="44">
        <v>7</v>
      </c>
      <c r="Z73" s="44">
        <v>16</v>
      </c>
      <c r="AA73" s="20"/>
      <c r="AB73" s="44" t="s">
        <v>58</v>
      </c>
      <c r="AC73" s="44" t="s">
        <v>171</v>
      </c>
      <c r="AD73" s="44">
        <v>119</v>
      </c>
      <c r="AE73" s="44" t="s">
        <v>56</v>
      </c>
      <c r="AF73" s="44">
        <v>106</v>
      </c>
      <c r="AG73" s="44">
        <v>13</v>
      </c>
      <c r="AH73" s="44">
        <v>15</v>
      </c>
    </row>
    <row r="74" spans="4:34" ht="12.75">
      <c r="D74" s="45" t="s">
        <v>59</v>
      </c>
      <c r="E74" s="45" t="s">
        <v>179</v>
      </c>
      <c r="F74" s="45">
        <v>112</v>
      </c>
      <c r="G74" s="45" t="s">
        <v>56</v>
      </c>
      <c r="H74" s="45">
        <v>119</v>
      </c>
      <c r="I74" s="45">
        <v>-7</v>
      </c>
      <c r="J74" s="45">
        <v>14</v>
      </c>
      <c r="K74" s="20"/>
      <c r="L74" s="45" t="s">
        <v>59</v>
      </c>
      <c r="M74" s="45" t="s">
        <v>31</v>
      </c>
      <c r="N74" s="45">
        <v>92</v>
      </c>
      <c r="O74" s="45" t="s">
        <v>56</v>
      </c>
      <c r="P74" s="45">
        <v>81</v>
      </c>
      <c r="Q74" s="45">
        <v>11</v>
      </c>
      <c r="R74" s="45">
        <v>16</v>
      </c>
      <c r="T74" s="44" t="s">
        <v>59</v>
      </c>
      <c r="U74" s="44" t="s">
        <v>173</v>
      </c>
      <c r="V74" s="44">
        <v>85</v>
      </c>
      <c r="W74" s="44" t="s">
        <v>56</v>
      </c>
      <c r="X74" s="44">
        <v>98</v>
      </c>
      <c r="Y74" s="44">
        <v>-13</v>
      </c>
      <c r="Z74" s="44">
        <v>16</v>
      </c>
      <c r="AA74" s="20"/>
      <c r="AB74" s="45" t="s">
        <v>59</v>
      </c>
      <c r="AC74" s="45" t="s">
        <v>41</v>
      </c>
      <c r="AD74" s="45">
        <v>102</v>
      </c>
      <c r="AE74" s="45" t="s">
        <v>56</v>
      </c>
      <c r="AF74" s="45">
        <v>97</v>
      </c>
      <c r="AG74" s="45">
        <v>5</v>
      </c>
      <c r="AH74" s="45">
        <v>15</v>
      </c>
    </row>
    <row r="75" spans="4:34" ht="12.75">
      <c r="D75" s="44" t="s">
        <v>60</v>
      </c>
      <c r="E75" s="44" t="s">
        <v>134</v>
      </c>
      <c r="F75" s="44">
        <v>114</v>
      </c>
      <c r="G75" s="44" t="s">
        <v>56</v>
      </c>
      <c r="H75" s="44">
        <v>104</v>
      </c>
      <c r="I75" s="44">
        <v>10</v>
      </c>
      <c r="J75" s="44">
        <v>12</v>
      </c>
      <c r="K75" s="20"/>
      <c r="L75" s="44" t="s">
        <v>60</v>
      </c>
      <c r="M75" s="44" t="s">
        <v>178</v>
      </c>
      <c r="N75" s="44">
        <v>96</v>
      </c>
      <c r="O75" s="44" t="s">
        <v>56</v>
      </c>
      <c r="P75" s="44">
        <v>95</v>
      </c>
      <c r="Q75" s="44">
        <v>1</v>
      </c>
      <c r="R75" s="44">
        <v>14</v>
      </c>
      <c r="T75" s="44" t="s">
        <v>60</v>
      </c>
      <c r="U75" s="44" t="s">
        <v>140</v>
      </c>
      <c r="V75" s="44">
        <v>100</v>
      </c>
      <c r="W75" s="44" t="s">
        <v>56</v>
      </c>
      <c r="X75" s="44">
        <v>102</v>
      </c>
      <c r="Y75" s="44">
        <v>-2</v>
      </c>
      <c r="Z75" s="44">
        <v>14</v>
      </c>
      <c r="AA75" s="20"/>
      <c r="AB75" s="44" t="s">
        <v>60</v>
      </c>
      <c r="AC75" s="44" t="s">
        <v>178</v>
      </c>
      <c r="AD75" s="44">
        <v>115</v>
      </c>
      <c r="AE75" s="44" t="s">
        <v>56</v>
      </c>
      <c r="AF75" s="44">
        <v>115</v>
      </c>
      <c r="AG75" s="44">
        <v>0</v>
      </c>
      <c r="AH75" s="44">
        <v>15</v>
      </c>
    </row>
    <row r="76" spans="4:34" ht="12.75">
      <c r="D76" s="44" t="s">
        <v>61</v>
      </c>
      <c r="E76" s="44" t="s">
        <v>139</v>
      </c>
      <c r="F76" s="44">
        <v>92</v>
      </c>
      <c r="G76" s="44" t="s">
        <v>56</v>
      </c>
      <c r="H76" s="44">
        <v>87</v>
      </c>
      <c r="I76" s="44">
        <v>5</v>
      </c>
      <c r="J76" s="44">
        <v>12</v>
      </c>
      <c r="K76" s="20"/>
      <c r="L76" s="44" t="s">
        <v>61</v>
      </c>
      <c r="M76" s="44" t="s">
        <v>48</v>
      </c>
      <c r="N76" s="44">
        <v>78</v>
      </c>
      <c r="O76" s="44" t="s">
        <v>56</v>
      </c>
      <c r="P76" s="44">
        <v>84</v>
      </c>
      <c r="Q76" s="44">
        <v>-6</v>
      </c>
      <c r="R76" s="44">
        <v>14</v>
      </c>
      <c r="T76" s="44" t="s">
        <v>61</v>
      </c>
      <c r="U76" s="44" t="s">
        <v>37</v>
      </c>
      <c r="V76" s="44">
        <v>92</v>
      </c>
      <c r="W76" s="44" t="s">
        <v>56</v>
      </c>
      <c r="X76" s="44">
        <v>86</v>
      </c>
      <c r="Y76" s="44">
        <v>6</v>
      </c>
      <c r="Z76" s="44">
        <v>13</v>
      </c>
      <c r="AA76" s="20"/>
      <c r="AB76" s="44" t="s">
        <v>61</v>
      </c>
      <c r="AC76" s="44" t="s">
        <v>173</v>
      </c>
      <c r="AD76" s="44">
        <v>99</v>
      </c>
      <c r="AE76" s="44" t="s">
        <v>56</v>
      </c>
      <c r="AF76" s="44">
        <v>108</v>
      </c>
      <c r="AG76" s="44">
        <v>-9</v>
      </c>
      <c r="AH76" s="44">
        <v>15</v>
      </c>
    </row>
    <row r="77" spans="4:34" ht="12.75">
      <c r="D77" s="44" t="s">
        <v>62</v>
      </c>
      <c r="E77" s="44" t="s">
        <v>39</v>
      </c>
      <c r="F77" s="44">
        <v>92</v>
      </c>
      <c r="G77" s="44" t="s">
        <v>56</v>
      </c>
      <c r="H77" s="44">
        <v>93</v>
      </c>
      <c r="I77" s="44">
        <v>-1</v>
      </c>
      <c r="J77" s="44">
        <v>12</v>
      </c>
      <c r="K77" s="20"/>
      <c r="L77" s="44" t="s">
        <v>62</v>
      </c>
      <c r="M77" s="44" t="s">
        <v>177</v>
      </c>
      <c r="N77" s="44">
        <v>72</v>
      </c>
      <c r="O77" s="44" t="s">
        <v>56</v>
      </c>
      <c r="P77" s="44">
        <v>91</v>
      </c>
      <c r="Q77" s="44">
        <v>-19</v>
      </c>
      <c r="R77" s="44">
        <v>8</v>
      </c>
      <c r="T77" s="44" t="s">
        <v>62</v>
      </c>
      <c r="U77" s="44" t="s">
        <v>53</v>
      </c>
      <c r="V77" s="44">
        <v>91</v>
      </c>
      <c r="W77" s="44" t="s">
        <v>56</v>
      </c>
      <c r="X77" s="44">
        <v>101</v>
      </c>
      <c r="Y77" s="44">
        <v>-10</v>
      </c>
      <c r="Z77" s="44">
        <v>11</v>
      </c>
      <c r="AA77" s="20"/>
      <c r="AB77" s="44" t="s">
        <v>62</v>
      </c>
      <c r="AC77" s="44" t="s">
        <v>37</v>
      </c>
      <c r="AD77" s="44">
        <v>120</v>
      </c>
      <c r="AE77" s="44" t="s">
        <v>56</v>
      </c>
      <c r="AF77" s="44">
        <v>105</v>
      </c>
      <c r="AG77" s="44">
        <v>15</v>
      </c>
      <c r="AH77" s="44">
        <v>14</v>
      </c>
    </row>
    <row r="78" spans="4:34" ht="12.75">
      <c r="D78" s="44" t="s">
        <v>63</v>
      </c>
      <c r="E78" s="44" t="s">
        <v>48</v>
      </c>
      <c r="F78" s="44">
        <v>100</v>
      </c>
      <c r="G78" s="44" t="s">
        <v>56</v>
      </c>
      <c r="H78" s="44">
        <v>109</v>
      </c>
      <c r="I78" s="44">
        <v>-9</v>
      </c>
      <c r="J78" s="44">
        <v>12</v>
      </c>
      <c r="K78" s="20"/>
      <c r="L78" s="44" t="s">
        <v>63</v>
      </c>
      <c r="M78" s="44" t="s">
        <v>179</v>
      </c>
      <c r="N78" s="44">
        <v>78</v>
      </c>
      <c r="O78" s="44" t="s">
        <v>56</v>
      </c>
      <c r="P78" s="44">
        <v>90</v>
      </c>
      <c r="Q78" s="44">
        <v>-12</v>
      </c>
      <c r="R78" s="44">
        <v>7</v>
      </c>
      <c r="T78" s="44" t="s">
        <v>63</v>
      </c>
      <c r="U78" s="44" t="s">
        <v>172</v>
      </c>
      <c r="V78" s="44">
        <v>94</v>
      </c>
      <c r="W78" s="44" t="s">
        <v>56</v>
      </c>
      <c r="X78" s="44">
        <v>96</v>
      </c>
      <c r="Y78" s="44">
        <v>-2</v>
      </c>
      <c r="Z78" s="44">
        <v>10</v>
      </c>
      <c r="AA78" s="20"/>
      <c r="AB78" s="44" t="s">
        <v>63</v>
      </c>
      <c r="AC78" s="44" t="s">
        <v>53</v>
      </c>
      <c r="AD78" s="44">
        <v>102</v>
      </c>
      <c r="AE78" s="44" t="s">
        <v>56</v>
      </c>
      <c r="AF78" s="44">
        <v>101</v>
      </c>
      <c r="AG78" s="44">
        <v>1</v>
      </c>
      <c r="AH78" s="44">
        <v>13</v>
      </c>
    </row>
    <row r="79" spans="4:34" ht="12.75">
      <c r="D79" s="44" t="s">
        <v>64</v>
      </c>
      <c r="E79" s="44" t="s">
        <v>42</v>
      </c>
      <c r="F79" s="44">
        <v>104</v>
      </c>
      <c r="G79" s="44" t="s">
        <v>56</v>
      </c>
      <c r="H79" s="44">
        <v>114</v>
      </c>
      <c r="I79" s="44">
        <v>-10</v>
      </c>
      <c r="J79" s="44">
        <v>10</v>
      </c>
      <c r="K79" s="20"/>
      <c r="L79" s="44" t="s">
        <v>64</v>
      </c>
      <c r="M79" s="44" t="s">
        <v>138</v>
      </c>
      <c r="N79" s="44">
        <v>75</v>
      </c>
      <c r="O79" s="44" t="s">
        <v>56</v>
      </c>
      <c r="P79" s="44">
        <v>90</v>
      </c>
      <c r="Q79" s="44">
        <v>-15</v>
      </c>
      <c r="R79" s="44">
        <v>7</v>
      </c>
      <c r="T79" s="45" t="s">
        <v>64</v>
      </c>
      <c r="U79" s="45" t="s">
        <v>132</v>
      </c>
      <c r="V79" s="45">
        <v>108</v>
      </c>
      <c r="W79" s="45" t="s">
        <v>56</v>
      </c>
      <c r="X79" s="45">
        <v>115</v>
      </c>
      <c r="Y79" s="45">
        <v>-7</v>
      </c>
      <c r="Z79" s="45">
        <v>10</v>
      </c>
      <c r="AA79" s="20"/>
      <c r="AB79" s="44" t="s">
        <v>64</v>
      </c>
      <c r="AC79" s="44" t="s">
        <v>48</v>
      </c>
      <c r="AD79" s="44">
        <v>106</v>
      </c>
      <c r="AE79" s="44" t="s">
        <v>56</v>
      </c>
      <c r="AF79" s="44">
        <v>109</v>
      </c>
      <c r="AG79" s="44">
        <v>-3</v>
      </c>
      <c r="AH79" s="44">
        <v>12</v>
      </c>
    </row>
    <row r="80" spans="4:34" ht="12.75">
      <c r="D80" s="44" t="s">
        <v>65</v>
      </c>
      <c r="E80" s="44" t="s">
        <v>138</v>
      </c>
      <c r="F80" s="44">
        <v>95</v>
      </c>
      <c r="G80" s="44" t="s">
        <v>56</v>
      </c>
      <c r="H80" s="44">
        <v>108</v>
      </c>
      <c r="I80" s="44">
        <v>-13</v>
      </c>
      <c r="J80" s="44">
        <v>10</v>
      </c>
      <c r="K80" s="20"/>
      <c r="L80" s="44" t="s">
        <v>65</v>
      </c>
      <c r="M80" s="44" t="s">
        <v>39</v>
      </c>
      <c r="N80" s="44">
        <v>74</v>
      </c>
      <c r="O80" s="44" t="s">
        <v>56</v>
      </c>
      <c r="P80" s="44">
        <v>102</v>
      </c>
      <c r="Q80" s="44">
        <v>-28</v>
      </c>
      <c r="R80" s="44">
        <v>4</v>
      </c>
      <c r="T80" s="44" t="s">
        <v>65</v>
      </c>
      <c r="U80" s="44" t="s">
        <v>48</v>
      </c>
      <c r="V80" s="44">
        <v>105</v>
      </c>
      <c r="W80" s="44" t="s">
        <v>56</v>
      </c>
      <c r="X80" s="44">
        <v>103</v>
      </c>
      <c r="Y80" s="44">
        <v>2</v>
      </c>
      <c r="Z80" s="44">
        <v>9</v>
      </c>
      <c r="AA80" s="20"/>
      <c r="AB80" s="44" t="s">
        <v>65</v>
      </c>
      <c r="AC80" s="44" t="s">
        <v>172</v>
      </c>
      <c r="AD80" s="44">
        <v>110</v>
      </c>
      <c r="AE80" s="44" t="s">
        <v>56</v>
      </c>
      <c r="AF80" s="44">
        <v>129</v>
      </c>
      <c r="AG80" s="44">
        <v>-19</v>
      </c>
      <c r="AH80" s="44">
        <v>9</v>
      </c>
    </row>
    <row r="81" spans="4:34" ht="12.75">
      <c r="D81" s="44"/>
      <c r="E81" s="44"/>
      <c r="F81" s="44"/>
      <c r="G81" s="44"/>
      <c r="H81" s="44"/>
      <c r="I81" s="44"/>
      <c r="J81" s="44"/>
      <c r="K81" s="20"/>
      <c r="L81" s="44"/>
      <c r="M81" s="44"/>
      <c r="N81" s="44"/>
      <c r="O81" s="44"/>
      <c r="P81" s="44"/>
      <c r="Q81" s="44"/>
      <c r="R81" s="44"/>
      <c r="T81" s="44" t="s">
        <v>128</v>
      </c>
      <c r="U81" s="44" t="s">
        <v>138</v>
      </c>
      <c r="V81" s="44">
        <v>97</v>
      </c>
      <c r="W81" s="44" t="s">
        <v>56</v>
      </c>
      <c r="X81" s="44">
        <v>110</v>
      </c>
      <c r="Y81" s="44">
        <v>-13</v>
      </c>
      <c r="Z81" s="44">
        <v>6</v>
      </c>
      <c r="AA81" s="20"/>
      <c r="AB81" s="44" t="s">
        <v>128</v>
      </c>
      <c r="AC81" s="44" t="s">
        <v>139</v>
      </c>
      <c r="AD81" s="44">
        <v>90</v>
      </c>
      <c r="AE81" s="44" t="s">
        <v>56</v>
      </c>
      <c r="AF81" s="44">
        <v>113</v>
      </c>
      <c r="AG81" s="44">
        <v>-23</v>
      </c>
      <c r="AH81" s="44">
        <v>9</v>
      </c>
    </row>
    <row r="82" spans="4:34" ht="12.75">
      <c r="D82" s="44"/>
      <c r="E82" s="44"/>
      <c r="F82" s="44"/>
      <c r="G82" s="44"/>
      <c r="H82" s="44"/>
      <c r="I82" s="44"/>
      <c r="J82" s="44"/>
      <c r="K82" s="20"/>
      <c r="L82" s="44"/>
      <c r="M82" s="44"/>
      <c r="N82" s="44"/>
      <c r="O82" s="44"/>
      <c r="P82" s="44"/>
      <c r="Q82" s="44"/>
      <c r="R82" s="44"/>
      <c r="T82" s="44" t="s">
        <v>129</v>
      </c>
      <c r="U82" s="44" t="s">
        <v>178</v>
      </c>
      <c r="V82" s="44">
        <v>85</v>
      </c>
      <c r="W82" s="44" t="s">
        <v>56</v>
      </c>
      <c r="X82" s="44">
        <v>109</v>
      </c>
      <c r="Y82" s="44">
        <v>-24</v>
      </c>
      <c r="Z82" s="44">
        <v>5</v>
      </c>
      <c r="AA82" s="20"/>
      <c r="AB82" s="44" t="s">
        <v>129</v>
      </c>
      <c r="AC82" s="44" t="s">
        <v>138</v>
      </c>
      <c r="AD82" s="44">
        <v>85</v>
      </c>
      <c r="AE82" s="44" t="s">
        <v>56</v>
      </c>
      <c r="AF82" s="44">
        <v>130</v>
      </c>
      <c r="AG82" s="44">
        <v>-45</v>
      </c>
      <c r="AH82" s="44">
        <v>3</v>
      </c>
    </row>
    <row r="83" spans="4:34" ht="12.75">
      <c r="D83" s="44"/>
      <c r="E83" s="44"/>
      <c r="F83" s="44"/>
      <c r="G83" s="44"/>
      <c r="H83" s="44"/>
      <c r="I83" s="44"/>
      <c r="J83" s="44"/>
      <c r="K83" s="20"/>
      <c r="L83" s="44"/>
      <c r="M83" s="44"/>
      <c r="N83" s="44"/>
      <c r="O83" s="44"/>
      <c r="P83" s="44"/>
      <c r="Q83" s="44"/>
      <c r="R83" s="44"/>
      <c r="T83" s="44"/>
      <c r="U83" s="44"/>
      <c r="V83" s="44"/>
      <c r="W83" s="44"/>
      <c r="X83" s="44"/>
      <c r="Y83" s="44"/>
      <c r="Z83" s="44"/>
      <c r="AA83" s="20"/>
      <c r="AB83" s="44"/>
      <c r="AC83" s="44"/>
      <c r="AD83" s="44"/>
      <c r="AE83" s="44"/>
      <c r="AF83" s="44"/>
      <c r="AG83" s="44"/>
      <c r="AH83" s="44"/>
    </row>
    <row r="84" spans="4:34" ht="12.75">
      <c r="D84" s="118" t="s">
        <v>180</v>
      </c>
      <c r="E84" s="118"/>
      <c r="F84" s="118"/>
      <c r="G84" s="118"/>
      <c r="H84" s="118"/>
      <c r="I84" s="118"/>
      <c r="J84" s="118"/>
      <c r="K84" s="20"/>
      <c r="L84" s="118" t="s">
        <v>180</v>
      </c>
      <c r="M84" s="118"/>
      <c r="N84" s="118"/>
      <c r="O84" s="118"/>
      <c r="P84" s="118"/>
      <c r="Q84" s="118"/>
      <c r="R84" s="118"/>
      <c r="T84" s="44"/>
      <c r="U84" s="44"/>
      <c r="V84" s="44"/>
      <c r="W84" s="44"/>
      <c r="X84" s="44"/>
      <c r="Y84" s="44"/>
      <c r="Z84" s="44"/>
      <c r="AA84" s="20"/>
      <c r="AB84" s="44"/>
      <c r="AC84" s="44"/>
      <c r="AD84" s="44"/>
      <c r="AE84" s="44"/>
      <c r="AF84" s="44"/>
      <c r="AG84" s="44"/>
      <c r="AH84" s="44"/>
    </row>
    <row r="85" spans="4:34" ht="12.75">
      <c r="D85" s="52" t="s">
        <v>55</v>
      </c>
      <c r="E85" s="52" t="s">
        <v>181</v>
      </c>
      <c r="F85" s="52">
        <v>192</v>
      </c>
      <c r="G85" s="52" t="s">
        <v>56</v>
      </c>
      <c r="H85" s="52">
        <v>167</v>
      </c>
      <c r="I85" s="52">
        <v>25</v>
      </c>
      <c r="J85" s="52">
        <v>36</v>
      </c>
      <c r="K85" s="20"/>
      <c r="L85" s="52" t="s">
        <v>55</v>
      </c>
      <c r="M85" s="52" t="s">
        <v>182</v>
      </c>
      <c r="N85" s="52">
        <v>182</v>
      </c>
      <c r="O85" s="52" t="s">
        <v>56</v>
      </c>
      <c r="P85" s="52">
        <v>149</v>
      </c>
      <c r="Q85" s="52">
        <v>33</v>
      </c>
      <c r="R85" s="52">
        <v>33</v>
      </c>
      <c r="T85" s="44"/>
      <c r="U85" s="44"/>
      <c r="V85" s="44"/>
      <c r="W85" s="44"/>
      <c r="X85" s="44"/>
      <c r="Y85" s="44"/>
      <c r="Z85" s="44"/>
      <c r="AA85" s="20"/>
      <c r="AB85" s="44"/>
      <c r="AC85" s="44"/>
      <c r="AD85" s="44"/>
      <c r="AE85" s="44"/>
      <c r="AF85" s="44"/>
      <c r="AG85" s="44"/>
      <c r="AH85" s="44"/>
    </row>
    <row r="86" spans="4:34" ht="12.75">
      <c r="D86" s="52" t="s">
        <v>57</v>
      </c>
      <c r="E86" s="52" t="s">
        <v>183</v>
      </c>
      <c r="F86" s="52">
        <v>176</v>
      </c>
      <c r="G86" s="52" t="s">
        <v>56</v>
      </c>
      <c r="H86" s="52">
        <v>175</v>
      </c>
      <c r="I86" s="52">
        <v>1</v>
      </c>
      <c r="J86" s="52">
        <v>25</v>
      </c>
      <c r="K86" s="20"/>
      <c r="L86" s="52" t="s">
        <v>57</v>
      </c>
      <c r="M86" s="52" t="s">
        <v>184</v>
      </c>
      <c r="N86" s="52">
        <v>174</v>
      </c>
      <c r="O86" s="52" t="s">
        <v>56</v>
      </c>
      <c r="P86" s="52">
        <v>153</v>
      </c>
      <c r="Q86" s="52">
        <v>21</v>
      </c>
      <c r="R86" s="52">
        <v>31</v>
      </c>
      <c r="T86" s="44"/>
      <c r="U86" s="44"/>
      <c r="V86" s="44"/>
      <c r="W86" s="44"/>
      <c r="X86" s="44"/>
      <c r="Y86" s="44"/>
      <c r="Z86" s="44"/>
      <c r="AA86" s="20"/>
      <c r="AB86" s="44"/>
      <c r="AC86" s="44"/>
      <c r="AD86" s="44"/>
      <c r="AE86" s="44"/>
      <c r="AF86" s="44"/>
      <c r="AG86" s="44"/>
      <c r="AH86" s="44"/>
    </row>
    <row r="87" spans="4:34" ht="12.75">
      <c r="D87" s="52" t="s">
        <v>58</v>
      </c>
      <c r="E87" s="52" t="s">
        <v>185</v>
      </c>
      <c r="F87" s="52">
        <v>158</v>
      </c>
      <c r="G87" s="52" t="s">
        <v>56</v>
      </c>
      <c r="H87" s="52">
        <v>184</v>
      </c>
      <c r="I87" s="52">
        <v>-26</v>
      </c>
      <c r="J87" s="52">
        <v>19</v>
      </c>
      <c r="K87" s="20"/>
      <c r="L87" s="52" t="s">
        <v>58</v>
      </c>
      <c r="M87" s="52" t="s">
        <v>185</v>
      </c>
      <c r="N87" s="52">
        <v>124</v>
      </c>
      <c r="O87" s="52" t="s">
        <v>56</v>
      </c>
      <c r="P87" s="52">
        <v>178</v>
      </c>
      <c r="Q87" s="52">
        <v>-54</v>
      </c>
      <c r="R87" s="52">
        <v>16</v>
      </c>
      <c r="T87" s="44"/>
      <c r="U87" s="44"/>
      <c r="V87" s="44"/>
      <c r="W87" s="44"/>
      <c r="X87" s="44"/>
      <c r="Y87" s="44"/>
      <c r="Z87" s="44"/>
      <c r="AA87" s="20"/>
      <c r="AB87" s="44"/>
      <c r="AC87" s="44"/>
      <c r="AD87" s="44"/>
      <c r="AE87" s="44"/>
      <c r="AF87" s="44"/>
      <c r="AG87" s="44"/>
      <c r="AH87" s="44"/>
    </row>
  </sheetData>
  <sheetProtection/>
  <mergeCells count="7">
    <mergeCell ref="L1:R1"/>
    <mergeCell ref="T1:Z1"/>
    <mergeCell ref="AB1:AH1"/>
    <mergeCell ref="D1:J1"/>
    <mergeCell ref="A1:B1"/>
    <mergeCell ref="D84:J84"/>
    <mergeCell ref="L84:R8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&amp;CFor internal use only</oddFooter>
    <evenFooter>&amp;CFor internal use only</evenFooter>
    <firstFooter>&amp;CFor internal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A1" sqref="A1:B1"/>
    </sheetView>
  </sheetViews>
  <sheetFormatPr defaultColWidth="3.7109375" defaultRowHeight="12.75"/>
  <cols>
    <col min="1" max="1" width="2.7109375" style="56" bestFit="1" customWidth="1"/>
    <col min="2" max="2" width="20.7109375" style="56" customWidth="1"/>
    <col min="3" max="3" width="3.7109375" style="56" customWidth="1"/>
    <col min="4" max="4" width="13.7109375" style="56" bestFit="1" customWidth="1"/>
    <col min="5" max="5" width="1.57421875" style="56" bestFit="1" customWidth="1"/>
    <col min="6" max="6" width="12.421875" style="56" bestFit="1" customWidth="1"/>
    <col min="7" max="7" width="3.00390625" style="56" bestFit="1" customWidth="1"/>
    <col min="8" max="8" width="1.57421875" style="56" bestFit="1" customWidth="1"/>
    <col min="9" max="9" width="3.00390625" style="56" bestFit="1" customWidth="1"/>
    <col min="10" max="10" width="3.7109375" style="56" customWidth="1"/>
    <col min="11" max="11" width="5.57421875" style="56" bestFit="1" customWidth="1"/>
    <col min="12" max="12" width="1.57421875" style="56" bestFit="1" customWidth="1"/>
    <col min="13" max="13" width="5.57421875" style="56" bestFit="1" customWidth="1"/>
    <col min="14" max="17" width="5.57421875" style="56" customWidth="1"/>
    <col min="18" max="18" width="3.7109375" style="56" customWidth="1"/>
    <col min="19" max="19" width="3.00390625" style="56" bestFit="1" customWidth="1"/>
    <col min="20" max="20" width="13.28125" style="56" bestFit="1" customWidth="1"/>
    <col min="21" max="21" width="4.00390625" style="56" bestFit="1" customWidth="1"/>
    <col min="22" max="22" width="6.57421875" style="56" bestFit="1" customWidth="1"/>
    <col min="23" max="23" width="3.7109375" style="56" customWidth="1"/>
    <col min="24" max="24" width="3.00390625" style="56" bestFit="1" customWidth="1"/>
    <col min="25" max="25" width="13.28125" style="56" bestFit="1" customWidth="1"/>
    <col min="26" max="26" width="3.00390625" style="56" bestFit="1" customWidth="1"/>
    <col min="27" max="27" width="5.57421875" style="56" bestFit="1" customWidth="1"/>
    <col min="28" max="28" width="3.7109375" style="56" customWidth="1"/>
    <col min="29" max="29" width="3.00390625" style="56" bestFit="1" customWidth="1"/>
    <col min="30" max="30" width="13.28125" style="56" bestFit="1" customWidth="1"/>
    <col min="31" max="31" width="3.00390625" style="56" bestFit="1" customWidth="1"/>
    <col min="32" max="32" width="6.57421875" style="56" bestFit="1" customWidth="1"/>
    <col min="33" max="33" width="3.7109375" style="56" customWidth="1"/>
    <col min="34" max="34" width="3.00390625" style="56" bestFit="1" customWidth="1"/>
    <col min="35" max="35" width="13.28125" style="56" bestFit="1" customWidth="1"/>
    <col min="36" max="36" width="3.00390625" style="56" bestFit="1" customWidth="1"/>
    <col min="37" max="37" width="6.57421875" style="56" bestFit="1" customWidth="1"/>
    <col min="38" max="38" width="3.7109375" style="56" customWidth="1"/>
    <col min="39" max="39" width="3.00390625" style="56" bestFit="1" customWidth="1"/>
    <col min="40" max="40" width="13.28125" style="56" bestFit="1" customWidth="1"/>
    <col min="41" max="41" width="3.00390625" style="56" bestFit="1" customWidth="1"/>
    <col min="42" max="42" width="6.57421875" style="56" bestFit="1" customWidth="1"/>
    <col min="43" max="43" width="3.7109375" style="56" customWidth="1"/>
    <col min="44" max="44" width="35.57421875" style="56" bestFit="1" customWidth="1"/>
    <col min="45" max="45" width="11.28125" style="56" bestFit="1" customWidth="1"/>
    <col min="46" max="46" width="3.00390625" style="56" bestFit="1" customWidth="1"/>
    <col min="47" max="47" width="5.57421875" style="56" bestFit="1" customWidth="1"/>
    <col min="48" max="48" width="3.7109375" style="56" customWidth="1"/>
    <col min="49" max="49" width="3.00390625" style="56" bestFit="1" customWidth="1"/>
    <col min="50" max="50" width="12.7109375" style="56" bestFit="1" customWidth="1"/>
    <col min="51" max="51" width="3.00390625" style="56" bestFit="1" customWidth="1"/>
    <col min="52" max="52" width="5.57421875" style="56" bestFit="1" customWidth="1"/>
    <col min="53" max="53" width="3.7109375" style="56" customWidth="1"/>
    <col min="54" max="54" width="3.00390625" style="56" bestFit="1" customWidth="1"/>
    <col min="55" max="55" width="13.28125" style="56" bestFit="1" customWidth="1"/>
    <col min="56" max="56" width="3.00390625" style="56" bestFit="1" customWidth="1"/>
    <col min="57" max="57" width="6.57421875" style="56" bestFit="1" customWidth="1"/>
    <col min="58" max="16384" width="3.7109375" style="56" customWidth="1"/>
  </cols>
  <sheetData>
    <row r="1" spans="1:57" ht="12.75">
      <c r="A1" s="131" t="s">
        <v>368</v>
      </c>
      <c r="B1" s="131"/>
      <c r="D1" s="121" t="s">
        <v>1</v>
      </c>
      <c r="E1" s="121"/>
      <c r="F1" s="121"/>
      <c r="G1" s="121"/>
      <c r="H1" s="121"/>
      <c r="I1" s="121"/>
      <c r="J1" s="121"/>
      <c r="K1" s="121"/>
      <c r="L1" s="121"/>
      <c r="M1" s="121"/>
      <c r="N1" s="103"/>
      <c r="O1" s="103"/>
      <c r="P1" s="103"/>
      <c r="Q1" s="103"/>
      <c r="S1" s="132" t="s">
        <v>2</v>
      </c>
      <c r="T1" s="133"/>
      <c r="U1" s="133"/>
      <c r="V1" s="134"/>
      <c r="W1" s="67"/>
      <c r="X1" s="132" t="s">
        <v>3</v>
      </c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4"/>
      <c r="AR1" s="135" t="s">
        <v>4</v>
      </c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7"/>
    </row>
    <row r="2" spans="1:57" ht="12.75">
      <c r="A2" s="108" t="s">
        <v>186</v>
      </c>
      <c r="B2" s="109" t="s">
        <v>39</v>
      </c>
      <c r="D2" s="57" t="s">
        <v>39</v>
      </c>
      <c r="E2" s="58" t="s">
        <v>254</v>
      </c>
      <c r="F2" s="34" t="s">
        <v>139</v>
      </c>
      <c r="G2" s="58">
        <v>47</v>
      </c>
      <c r="H2" s="58" t="s">
        <v>56</v>
      </c>
      <c r="I2" s="58">
        <v>42</v>
      </c>
      <c r="J2" s="58"/>
      <c r="K2" s="59" t="s">
        <v>255</v>
      </c>
      <c r="L2" s="58" t="s">
        <v>56</v>
      </c>
      <c r="M2" s="59" t="s">
        <v>255</v>
      </c>
      <c r="N2" s="59"/>
      <c r="O2" s="59"/>
      <c r="P2" s="59"/>
      <c r="Q2" s="59"/>
      <c r="S2" s="128" t="s">
        <v>8</v>
      </c>
      <c r="T2" s="129"/>
      <c r="U2" s="129"/>
      <c r="V2" s="130"/>
      <c r="W2" s="68"/>
      <c r="X2" s="128" t="s">
        <v>369</v>
      </c>
      <c r="Y2" s="129"/>
      <c r="Z2" s="129"/>
      <c r="AA2" s="129"/>
      <c r="AB2" s="68"/>
      <c r="AC2" s="129" t="s">
        <v>9</v>
      </c>
      <c r="AD2" s="129"/>
      <c r="AE2" s="129"/>
      <c r="AF2" s="129"/>
      <c r="AG2" s="68"/>
      <c r="AH2" s="129" t="s">
        <v>10</v>
      </c>
      <c r="AI2" s="129"/>
      <c r="AJ2" s="129"/>
      <c r="AK2" s="129"/>
      <c r="AL2" s="68"/>
      <c r="AM2" s="129" t="s">
        <v>1</v>
      </c>
      <c r="AN2" s="129"/>
      <c r="AO2" s="129"/>
      <c r="AP2" s="130"/>
      <c r="AR2" s="125" t="s">
        <v>127</v>
      </c>
      <c r="AS2" s="123"/>
      <c r="AT2" s="123"/>
      <c r="AU2" s="123"/>
      <c r="AV2" s="1"/>
      <c r="AW2" s="123" t="s">
        <v>10</v>
      </c>
      <c r="AX2" s="123"/>
      <c r="AY2" s="123"/>
      <c r="AZ2" s="123"/>
      <c r="BA2" s="1"/>
      <c r="BB2" s="123" t="s">
        <v>1</v>
      </c>
      <c r="BC2" s="123"/>
      <c r="BD2" s="123"/>
      <c r="BE2" s="124"/>
    </row>
    <row r="3" spans="1:57" ht="12.75">
      <c r="A3" s="108" t="s">
        <v>187</v>
      </c>
      <c r="B3" s="109" t="s">
        <v>7</v>
      </c>
      <c r="D3" s="35" t="s">
        <v>132</v>
      </c>
      <c r="E3" s="58" t="s">
        <v>254</v>
      </c>
      <c r="F3" s="60" t="s">
        <v>138</v>
      </c>
      <c r="G3" s="58">
        <v>44</v>
      </c>
      <c r="H3" s="58" t="s">
        <v>56</v>
      </c>
      <c r="I3" s="58">
        <v>45</v>
      </c>
      <c r="J3" s="58"/>
      <c r="K3" s="59" t="s">
        <v>255</v>
      </c>
      <c r="L3" s="58" t="s">
        <v>56</v>
      </c>
      <c r="M3" s="59" t="s">
        <v>255</v>
      </c>
      <c r="N3" s="59"/>
      <c r="O3" s="59"/>
      <c r="P3" s="59"/>
      <c r="Q3" s="59"/>
      <c r="S3" s="4">
        <v>1</v>
      </c>
      <c r="T3" s="3" t="s">
        <v>170</v>
      </c>
      <c r="U3" s="3">
        <v>120</v>
      </c>
      <c r="V3" s="69">
        <v>174.6010648893466</v>
      </c>
      <c r="W3" s="1"/>
      <c r="X3" s="4">
        <v>1</v>
      </c>
      <c r="Y3" s="3" t="s">
        <v>13</v>
      </c>
      <c r="Z3" s="3">
        <v>15</v>
      </c>
      <c r="AA3" s="6">
        <v>62.68543829073631</v>
      </c>
      <c r="AB3" s="1"/>
      <c r="AC3" s="3">
        <v>1</v>
      </c>
      <c r="AD3" s="3" t="s">
        <v>170</v>
      </c>
      <c r="AE3" s="3">
        <v>22</v>
      </c>
      <c r="AF3" s="6">
        <v>20.92773948738306</v>
      </c>
      <c r="AG3" s="68"/>
      <c r="AH3" s="70">
        <v>1</v>
      </c>
      <c r="AI3" s="70" t="s">
        <v>178</v>
      </c>
      <c r="AJ3" s="70">
        <v>34</v>
      </c>
      <c r="AK3" s="71">
        <v>27.472977857109907</v>
      </c>
      <c r="AL3" s="68"/>
      <c r="AM3" s="70">
        <v>1</v>
      </c>
      <c r="AN3" s="70" t="s">
        <v>44</v>
      </c>
      <c r="AO3" s="70">
        <v>59</v>
      </c>
      <c r="AP3" s="72">
        <v>54.54815920412781</v>
      </c>
      <c r="AR3" s="4">
        <v>1</v>
      </c>
      <c r="AS3" s="3" t="s">
        <v>170</v>
      </c>
      <c r="AT3" s="3">
        <v>4</v>
      </c>
      <c r="AU3" s="6">
        <v>3.9362519201228876</v>
      </c>
      <c r="AV3" s="1"/>
      <c r="AW3" s="3">
        <v>1</v>
      </c>
      <c r="AX3" s="2" t="s">
        <v>11</v>
      </c>
      <c r="AY3" s="3">
        <v>28</v>
      </c>
      <c r="AZ3" s="6">
        <v>21.3114091347083</v>
      </c>
      <c r="BA3" s="1"/>
      <c r="BB3" s="3">
        <v>1</v>
      </c>
      <c r="BC3" s="73" t="s">
        <v>135</v>
      </c>
      <c r="BD3" s="74">
        <v>52</v>
      </c>
      <c r="BE3" s="75">
        <v>43.50913892519206</v>
      </c>
    </row>
    <row r="4" spans="1:57" ht="12.75">
      <c r="A4" s="108" t="s">
        <v>188</v>
      </c>
      <c r="B4" s="109" t="s">
        <v>132</v>
      </c>
      <c r="D4" s="63" t="s">
        <v>171</v>
      </c>
      <c r="E4" s="58" t="s">
        <v>254</v>
      </c>
      <c r="F4" s="34" t="s">
        <v>13</v>
      </c>
      <c r="G4" s="58">
        <v>50</v>
      </c>
      <c r="H4" s="58" t="s">
        <v>56</v>
      </c>
      <c r="I4" s="58">
        <v>49</v>
      </c>
      <c r="J4" s="58"/>
      <c r="K4" s="59" t="s">
        <v>255</v>
      </c>
      <c r="L4" s="58" t="s">
        <v>56</v>
      </c>
      <c r="M4" s="59" t="s">
        <v>255</v>
      </c>
      <c r="N4" s="59"/>
      <c r="O4" s="59"/>
      <c r="P4" s="59"/>
      <c r="Q4" s="59"/>
      <c r="S4" s="4">
        <v>2</v>
      </c>
      <c r="T4" s="3" t="s">
        <v>44</v>
      </c>
      <c r="U4" s="3">
        <v>115</v>
      </c>
      <c r="V4" s="69">
        <v>103.95632723872058</v>
      </c>
      <c r="W4" s="1"/>
      <c r="X4" s="4">
        <v>2</v>
      </c>
      <c r="Y4" s="3" t="s">
        <v>22</v>
      </c>
      <c r="Z4" s="3">
        <v>15</v>
      </c>
      <c r="AA4" s="6">
        <v>27.012874872845785</v>
      </c>
      <c r="AB4" s="1"/>
      <c r="AC4" s="3">
        <v>2</v>
      </c>
      <c r="AD4" s="3" t="s">
        <v>41</v>
      </c>
      <c r="AE4" s="3">
        <v>22</v>
      </c>
      <c r="AF4" s="6">
        <v>20.31858871172937</v>
      </c>
      <c r="AG4" s="68"/>
      <c r="AH4" s="70">
        <v>2</v>
      </c>
      <c r="AI4" s="70" t="s">
        <v>170</v>
      </c>
      <c r="AJ4" s="70">
        <v>31</v>
      </c>
      <c r="AK4" s="71">
        <v>84.3475252990354</v>
      </c>
      <c r="AL4" s="68"/>
      <c r="AM4" s="70">
        <v>2</v>
      </c>
      <c r="AN4" s="70" t="s">
        <v>131</v>
      </c>
      <c r="AO4" s="70">
        <v>59</v>
      </c>
      <c r="AP4" s="72">
        <v>54.09681824738002</v>
      </c>
      <c r="AR4" s="4">
        <v>2</v>
      </c>
      <c r="AS4" s="3" t="s">
        <v>33</v>
      </c>
      <c r="AT4" s="3">
        <v>3</v>
      </c>
      <c r="AU4" s="6">
        <v>2.678571428571429</v>
      </c>
      <c r="AV4" s="1"/>
      <c r="AW4" s="3">
        <v>2</v>
      </c>
      <c r="AX4" s="3" t="s">
        <v>37</v>
      </c>
      <c r="AY4" s="3">
        <v>27</v>
      </c>
      <c r="AZ4" s="6">
        <v>22.670447281477127</v>
      </c>
      <c r="BA4" s="1"/>
      <c r="BB4" s="3">
        <v>2</v>
      </c>
      <c r="BC4" s="73" t="s">
        <v>7</v>
      </c>
      <c r="BD4" s="74">
        <v>50</v>
      </c>
      <c r="BE4" s="75">
        <v>46.50740423376718</v>
      </c>
    </row>
    <row r="5" spans="1:57" ht="12.75">
      <c r="A5" s="108" t="s">
        <v>189</v>
      </c>
      <c r="B5" s="109" t="s">
        <v>175</v>
      </c>
      <c r="D5" s="35" t="s">
        <v>30</v>
      </c>
      <c r="E5" s="58" t="s">
        <v>254</v>
      </c>
      <c r="F5" s="60" t="s">
        <v>33</v>
      </c>
      <c r="G5" s="58">
        <v>44</v>
      </c>
      <c r="H5" s="58" t="s">
        <v>56</v>
      </c>
      <c r="I5" s="58">
        <v>49</v>
      </c>
      <c r="J5" s="58"/>
      <c r="K5" s="59" t="s">
        <v>255</v>
      </c>
      <c r="L5" s="58" t="s">
        <v>56</v>
      </c>
      <c r="M5" s="59" t="s">
        <v>255</v>
      </c>
      <c r="N5" s="59"/>
      <c r="O5" s="59"/>
      <c r="P5" s="59"/>
      <c r="Q5" s="59"/>
      <c r="S5" s="4">
        <v>3</v>
      </c>
      <c r="T5" s="3" t="s">
        <v>29</v>
      </c>
      <c r="U5" s="3">
        <v>114</v>
      </c>
      <c r="V5" s="69">
        <v>113.18939608619675</v>
      </c>
      <c r="W5" s="1"/>
      <c r="X5" s="4">
        <v>3</v>
      </c>
      <c r="Y5" s="3" t="s">
        <v>32</v>
      </c>
      <c r="Z5" s="3">
        <v>14</v>
      </c>
      <c r="AA5" s="6">
        <v>14.695286547192943</v>
      </c>
      <c r="AB5" s="1"/>
      <c r="AC5" s="3">
        <v>3</v>
      </c>
      <c r="AD5" s="3" t="s">
        <v>26</v>
      </c>
      <c r="AE5" s="3">
        <v>21</v>
      </c>
      <c r="AF5" s="6">
        <v>19.743690449343223</v>
      </c>
      <c r="AG5" s="68"/>
      <c r="AH5" s="70">
        <v>3</v>
      </c>
      <c r="AI5" s="70" t="s">
        <v>29</v>
      </c>
      <c r="AJ5" s="70">
        <v>31</v>
      </c>
      <c r="AK5" s="71">
        <v>32.15100119186072</v>
      </c>
      <c r="AL5" s="68"/>
      <c r="AM5" s="70">
        <v>3</v>
      </c>
      <c r="AN5" s="70" t="s">
        <v>170</v>
      </c>
      <c r="AO5" s="70">
        <v>55</v>
      </c>
      <c r="AP5" s="72">
        <v>56.598639515796634</v>
      </c>
      <c r="AR5" s="5"/>
      <c r="AS5" s="1"/>
      <c r="AT5" s="1"/>
      <c r="AU5" s="8"/>
      <c r="AV5" s="1"/>
      <c r="AW5" s="3">
        <v>3</v>
      </c>
      <c r="AX5" s="3" t="s">
        <v>39</v>
      </c>
      <c r="AY5" s="3">
        <v>25</v>
      </c>
      <c r="AZ5" s="6">
        <v>18.54205305524769</v>
      </c>
      <c r="BA5" s="1"/>
      <c r="BB5" s="3">
        <v>3</v>
      </c>
      <c r="BC5" s="74" t="s">
        <v>13</v>
      </c>
      <c r="BD5" s="74">
        <v>49</v>
      </c>
      <c r="BE5" s="75">
        <v>109.18225287147465</v>
      </c>
    </row>
    <row r="6" spans="1:57" ht="12.75">
      <c r="A6" s="108" t="s">
        <v>190</v>
      </c>
      <c r="B6" s="109" t="s">
        <v>48</v>
      </c>
      <c r="D6" s="57" t="s">
        <v>40</v>
      </c>
      <c r="E6" s="58" t="s">
        <v>254</v>
      </c>
      <c r="F6" s="34" t="s">
        <v>16</v>
      </c>
      <c r="G6" s="58">
        <v>47</v>
      </c>
      <c r="H6" s="58" t="s">
        <v>56</v>
      </c>
      <c r="I6" s="58">
        <v>0</v>
      </c>
      <c r="J6" s="58"/>
      <c r="K6" s="59" t="s">
        <v>255</v>
      </c>
      <c r="L6" s="58" t="s">
        <v>56</v>
      </c>
      <c r="M6" s="59" t="s">
        <v>255</v>
      </c>
      <c r="N6" s="59"/>
      <c r="O6" s="59"/>
      <c r="P6" s="59"/>
      <c r="Q6" s="59"/>
      <c r="S6" s="4">
        <v>4</v>
      </c>
      <c r="T6" s="3" t="s">
        <v>131</v>
      </c>
      <c r="U6" s="3">
        <v>112</v>
      </c>
      <c r="V6" s="69">
        <v>98.19710685947695</v>
      </c>
      <c r="W6" s="1"/>
      <c r="X6" s="4">
        <v>4</v>
      </c>
      <c r="Y6" s="3" t="s">
        <v>25</v>
      </c>
      <c r="Z6" s="3">
        <v>13</v>
      </c>
      <c r="AA6" s="6">
        <v>23.740317603093565</v>
      </c>
      <c r="AB6" s="1"/>
      <c r="AC6" s="3">
        <v>4</v>
      </c>
      <c r="AD6" s="3" t="s">
        <v>46</v>
      </c>
      <c r="AE6" s="3">
        <v>20</v>
      </c>
      <c r="AF6" s="6">
        <v>18.930766967587996</v>
      </c>
      <c r="AG6" s="68"/>
      <c r="AH6" s="70">
        <v>4</v>
      </c>
      <c r="AI6" s="70" t="s">
        <v>51</v>
      </c>
      <c r="AJ6" s="70">
        <v>30</v>
      </c>
      <c r="AK6" s="71">
        <v>46.28792001329108</v>
      </c>
      <c r="AL6" s="68"/>
      <c r="AM6" s="70">
        <v>4</v>
      </c>
      <c r="AN6" s="70" t="s">
        <v>29</v>
      </c>
      <c r="AO6" s="70">
        <v>54</v>
      </c>
      <c r="AP6" s="72">
        <v>45.77922414210293</v>
      </c>
      <c r="AR6" s="125" t="s">
        <v>126</v>
      </c>
      <c r="AS6" s="123"/>
      <c r="AT6" s="123"/>
      <c r="AU6" s="123"/>
      <c r="AV6" s="1"/>
      <c r="AW6" s="3">
        <v>4</v>
      </c>
      <c r="AX6" s="3" t="s">
        <v>52</v>
      </c>
      <c r="AY6" s="3">
        <v>24</v>
      </c>
      <c r="AZ6" s="6">
        <v>20.41434892427263</v>
      </c>
      <c r="BA6" s="1"/>
      <c r="BB6" s="3">
        <v>4</v>
      </c>
      <c r="BC6" s="74" t="s">
        <v>14</v>
      </c>
      <c r="BD6" s="74">
        <v>49</v>
      </c>
      <c r="BE6" s="75">
        <v>63.98080687890467</v>
      </c>
    </row>
    <row r="7" spans="1:57" ht="12.75">
      <c r="A7" s="108" t="s">
        <v>191</v>
      </c>
      <c r="B7" s="109" t="s">
        <v>140</v>
      </c>
      <c r="D7" s="57" t="s">
        <v>133</v>
      </c>
      <c r="E7" s="58" t="s">
        <v>254</v>
      </c>
      <c r="F7" s="60" t="s">
        <v>135</v>
      </c>
      <c r="G7" s="58">
        <v>52</v>
      </c>
      <c r="H7" s="58" t="s">
        <v>56</v>
      </c>
      <c r="I7" s="58">
        <v>52</v>
      </c>
      <c r="J7" s="58"/>
      <c r="K7" s="59">
        <v>50.34108530083096</v>
      </c>
      <c r="L7" s="58" t="s">
        <v>56</v>
      </c>
      <c r="M7" s="59">
        <v>43.50913892519206</v>
      </c>
      <c r="N7" s="59"/>
      <c r="O7" s="59"/>
      <c r="P7" s="59"/>
      <c r="Q7" s="59"/>
      <c r="S7" s="4">
        <v>5</v>
      </c>
      <c r="T7" s="3" t="s">
        <v>6</v>
      </c>
      <c r="U7" s="3">
        <v>109</v>
      </c>
      <c r="V7" s="69">
        <v>94.16253440876697</v>
      </c>
      <c r="W7" s="1"/>
      <c r="X7" s="4">
        <v>5</v>
      </c>
      <c r="Y7" s="3" t="s">
        <v>37</v>
      </c>
      <c r="Z7" s="3">
        <v>13</v>
      </c>
      <c r="AA7" s="6">
        <v>23.65119236483594</v>
      </c>
      <c r="AB7" s="1"/>
      <c r="AC7" s="3">
        <v>5</v>
      </c>
      <c r="AD7" s="3" t="s">
        <v>44</v>
      </c>
      <c r="AE7" s="3">
        <v>20</v>
      </c>
      <c r="AF7" s="6">
        <v>15.199645828464176</v>
      </c>
      <c r="AG7" s="68"/>
      <c r="AH7" s="70">
        <v>5</v>
      </c>
      <c r="AI7" s="70" t="s">
        <v>44</v>
      </c>
      <c r="AJ7" s="70">
        <v>30</v>
      </c>
      <c r="AK7" s="71">
        <v>28.632926023710624</v>
      </c>
      <c r="AL7" s="68"/>
      <c r="AM7" s="70">
        <v>5</v>
      </c>
      <c r="AN7" s="70" t="s">
        <v>6</v>
      </c>
      <c r="AO7" s="70">
        <v>54</v>
      </c>
      <c r="AP7" s="72">
        <v>43.475173976943275</v>
      </c>
      <c r="AR7" s="4">
        <v>1</v>
      </c>
      <c r="AS7" s="3" t="s">
        <v>142</v>
      </c>
      <c r="AT7" s="3">
        <v>7</v>
      </c>
      <c r="AU7" s="6">
        <v>7.856329227756277</v>
      </c>
      <c r="AV7" s="1"/>
      <c r="AW7" s="3">
        <v>5</v>
      </c>
      <c r="AX7" s="3" t="s">
        <v>49</v>
      </c>
      <c r="AY7" s="3">
        <v>24</v>
      </c>
      <c r="AZ7" s="6">
        <v>18.200114401334137</v>
      </c>
      <c r="BA7" s="1"/>
      <c r="BB7" s="3">
        <v>5</v>
      </c>
      <c r="BC7" s="74" t="s">
        <v>51</v>
      </c>
      <c r="BD7" s="74">
        <v>49</v>
      </c>
      <c r="BE7" s="75">
        <v>47.06145993410752</v>
      </c>
    </row>
    <row r="8" spans="1:57" ht="12.75">
      <c r="A8" s="108" t="s">
        <v>192</v>
      </c>
      <c r="B8" s="109" t="s">
        <v>22</v>
      </c>
      <c r="D8" s="35" t="s">
        <v>38</v>
      </c>
      <c r="E8" s="58" t="s">
        <v>254</v>
      </c>
      <c r="F8" s="60" t="s">
        <v>131</v>
      </c>
      <c r="G8" s="58">
        <v>48</v>
      </c>
      <c r="H8" s="58" t="s">
        <v>56</v>
      </c>
      <c r="I8" s="58">
        <v>59</v>
      </c>
      <c r="J8" s="58"/>
      <c r="K8" s="59" t="s">
        <v>255</v>
      </c>
      <c r="L8" s="58" t="s">
        <v>56</v>
      </c>
      <c r="M8" s="59" t="s">
        <v>255</v>
      </c>
      <c r="N8" s="59"/>
      <c r="O8" s="59"/>
      <c r="P8" s="59"/>
      <c r="Q8" s="59"/>
      <c r="S8" s="4">
        <v>6</v>
      </c>
      <c r="T8" s="3" t="s">
        <v>15</v>
      </c>
      <c r="U8" s="3">
        <v>106</v>
      </c>
      <c r="V8" s="69">
        <v>124.18319714086772</v>
      </c>
      <c r="W8" s="1"/>
      <c r="X8" s="4">
        <v>6</v>
      </c>
      <c r="Y8" s="3" t="s">
        <v>138</v>
      </c>
      <c r="Z8" s="3">
        <v>13</v>
      </c>
      <c r="AA8" s="6">
        <v>14.176435949450344</v>
      </c>
      <c r="AB8" s="1"/>
      <c r="AC8" s="3">
        <v>6</v>
      </c>
      <c r="AD8" s="3" t="s">
        <v>40</v>
      </c>
      <c r="AE8" s="3">
        <v>20</v>
      </c>
      <c r="AF8" s="6">
        <v>15.055430816992528</v>
      </c>
      <c r="AG8" s="68"/>
      <c r="AH8" s="70">
        <v>6</v>
      </c>
      <c r="AI8" s="70" t="s">
        <v>23</v>
      </c>
      <c r="AJ8" s="70">
        <v>29</v>
      </c>
      <c r="AK8" s="71">
        <v>30.545101988121182</v>
      </c>
      <c r="AL8" s="68"/>
      <c r="AM8" s="70">
        <v>6</v>
      </c>
      <c r="AN8" s="70" t="s">
        <v>24</v>
      </c>
      <c r="AO8" s="70">
        <v>53</v>
      </c>
      <c r="AP8" s="72">
        <v>45.335565229524846</v>
      </c>
      <c r="AR8" s="4">
        <v>2</v>
      </c>
      <c r="AS8" s="3" t="s">
        <v>6</v>
      </c>
      <c r="AT8" s="3">
        <v>4</v>
      </c>
      <c r="AU8" s="6">
        <v>3.508503140799755</v>
      </c>
      <c r="AV8" s="1"/>
      <c r="AW8" s="3">
        <v>6</v>
      </c>
      <c r="AX8" s="3" t="s">
        <v>42</v>
      </c>
      <c r="AY8" s="3">
        <v>23</v>
      </c>
      <c r="AZ8" s="6">
        <v>22.083559558349698</v>
      </c>
      <c r="BA8" s="1"/>
      <c r="BB8" s="3">
        <v>6</v>
      </c>
      <c r="BC8" s="74" t="s">
        <v>46</v>
      </c>
      <c r="BD8" s="74">
        <v>48</v>
      </c>
      <c r="BE8" s="75">
        <v>39.848570577624045</v>
      </c>
    </row>
    <row r="9" spans="1:57" ht="12.75">
      <c r="A9" s="108" t="s">
        <v>193</v>
      </c>
      <c r="B9" s="109" t="s">
        <v>141</v>
      </c>
      <c r="D9" s="35" t="s">
        <v>35</v>
      </c>
      <c r="E9" s="58" t="s">
        <v>254</v>
      </c>
      <c r="F9" s="60" t="s">
        <v>50</v>
      </c>
      <c r="G9" s="58">
        <v>46</v>
      </c>
      <c r="H9" s="58" t="s">
        <v>56</v>
      </c>
      <c r="I9" s="58">
        <v>48</v>
      </c>
      <c r="J9" s="58"/>
      <c r="K9" s="59" t="s">
        <v>255</v>
      </c>
      <c r="L9" s="58" t="s">
        <v>56</v>
      </c>
      <c r="M9" s="59" t="s">
        <v>255</v>
      </c>
      <c r="N9" s="59"/>
      <c r="O9" s="59"/>
      <c r="P9" s="59"/>
      <c r="Q9" s="59"/>
      <c r="S9" s="4">
        <v>7</v>
      </c>
      <c r="T9" s="3" t="s">
        <v>32</v>
      </c>
      <c r="U9" s="3">
        <v>106</v>
      </c>
      <c r="V9" s="69">
        <v>97.18486840508413</v>
      </c>
      <c r="W9" s="1"/>
      <c r="X9" s="4">
        <v>7</v>
      </c>
      <c r="Y9" s="3" t="s">
        <v>174</v>
      </c>
      <c r="Z9" s="3">
        <v>12</v>
      </c>
      <c r="AA9" s="6">
        <v>12.867849965083465</v>
      </c>
      <c r="AB9" s="1"/>
      <c r="AC9" s="3">
        <v>7</v>
      </c>
      <c r="AD9" s="3" t="s">
        <v>14</v>
      </c>
      <c r="AE9" s="3">
        <v>19</v>
      </c>
      <c r="AF9" s="6">
        <v>18.11799395639009</v>
      </c>
      <c r="AG9" s="68"/>
      <c r="AH9" s="70">
        <v>7</v>
      </c>
      <c r="AI9" s="70" t="s">
        <v>6</v>
      </c>
      <c r="AJ9" s="70">
        <v>29</v>
      </c>
      <c r="AK9" s="71">
        <v>29.456715503515145</v>
      </c>
      <c r="AL9" s="68"/>
      <c r="AM9" s="70">
        <v>7</v>
      </c>
      <c r="AN9" s="70" t="s">
        <v>47</v>
      </c>
      <c r="AO9" s="70">
        <v>53</v>
      </c>
      <c r="AP9" s="72">
        <v>44.600272429094936</v>
      </c>
      <c r="AR9" s="4">
        <v>3</v>
      </c>
      <c r="AS9" s="3" t="s">
        <v>44</v>
      </c>
      <c r="AT9" s="3">
        <v>2</v>
      </c>
      <c r="AU9" s="6">
        <v>1.639344262295082</v>
      </c>
      <c r="AV9" s="1"/>
      <c r="AW9" s="3">
        <v>7</v>
      </c>
      <c r="AX9" s="3" t="s">
        <v>24</v>
      </c>
      <c r="AY9" s="3">
        <v>23</v>
      </c>
      <c r="AZ9" s="6">
        <v>17.0033774263873</v>
      </c>
      <c r="BA9" s="1"/>
      <c r="BB9" s="3">
        <v>7</v>
      </c>
      <c r="BC9" s="74" t="s">
        <v>38</v>
      </c>
      <c r="BD9" s="74">
        <v>48</v>
      </c>
      <c r="BE9" s="75">
        <v>39.347310085824645</v>
      </c>
    </row>
    <row r="10" spans="1:57" ht="12.75">
      <c r="A10" s="108" t="s">
        <v>194</v>
      </c>
      <c r="B10" s="109" t="s">
        <v>173</v>
      </c>
      <c r="D10" s="57" t="s">
        <v>44</v>
      </c>
      <c r="E10" s="58" t="s">
        <v>254</v>
      </c>
      <c r="F10" s="34" t="s">
        <v>22</v>
      </c>
      <c r="G10" s="58">
        <v>59</v>
      </c>
      <c r="H10" s="58" t="s">
        <v>56</v>
      </c>
      <c r="I10" s="58">
        <v>34</v>
      </c>
      <c r="J10" s="58"/>
      <c r="K10" s="59" t="s">
        <v>255</v>
      </c>
      <c r="L10" s="58" t="s">
        <v>56</v>
      </c>
      <c r="M10" s="59" t="s">
        <v>255</v>
      </c>
      <c r="N10" s="59"/>
      <c r="O10" s="59"/>
      <c r="P10" s="59"/>
      <c r="Q10" s="59"/>
      <c r="S10" s="4">
        <v>8</v>
      </c>
      <c r="T10" s="3" t="s">
        <v>21</v>
      </c>
      <c r="U10" s="3">
        <v>105</v>
      </c>
      <c r="V10" s="69">
        <v>87.80464443222536</v>
      </c>
      <c r="W10" s="1"/>
      <c r="X10" s="4">
        <v>8</v>
      </c>
      <c r="Y10" s="3" t="s">
        <v>170</v>
      </c>
      <c r="Z10" s="3">
        <v>12</v>
      </c>
      <c r="AA10" s="6">
        <v>12.7271605871315</v>
      </c>
      <c r="AB10" s="1"/>
      <c r="AC10" s="3">
        <v>8</v>
      </c>
      <c r="AD10" s="3" t="s">
        <v>34</v>
      </c>
      <c r="AE10" s="3">
        <v>19</v>
      </c>
      <c r="AF10" s="6">
        <v>14.314690076251788</v>
      </c>
      <c r="AG10" s="68"/>
      <c r="AH10" s="70">
        <v>8</v>
      </c>
      <c r="AI10" s="70" t="s">
        <v>35</v>
      </c>
      <c r="AJ10" s="70">
        <v>29</v>
      </c>
      <c r="AK10" s="71">
        <v>23.701793187326643</v>
      </c>
      <c r="AL10" s="68"/>
      <c r="AM10" s="70">
        <v>8</v>
      </c>
      <c r="AN10" s="70" t="s">
        <v>133</v>
      </c>
      <c r="AO10" s="70">
        <v>52</v>
      </c>
      <c r="AP10" s="72">
        <v>50.34108530083096</v>
      </c>
      <c r="AR10" s="4">
        <v>4</v>
      </c>
      <c r="AS10" s="3" t="s">
        <v>29</v>
      </c>
      <c r="AT10" s="3">
        <v>2</v>
      </c>
      <c r="AU10" s="6">
        <v>1.639344262295082</v>
      </c>
      <c r="AV10" s="1"/>
      <c r="AW10" s="3">
        <v>8</v>
      </c>
      <c r="AX10" s="36" t="s">
        <v>7</v>
      </c>
      <c r="AY10" s="3">
        <v>22</v>
      </c>
      <c r="AZ10" s="6">
        <v>21.692140667750646</v>
      </c>
      <c r="BA10" s="1"/>
      <c r="BB10" s="3">
        <v>8</v>
      </c>
      <c r="BC10" s="74" t="s">
        <v>18</v>
      </c>
      <c r="BD10" s="74">
        <v>47</v>
      </c>
      <c r="BE10" s="75">
        <v>37.50690460516312</v>
      </c>
    </row>
    <row r="11" spans="1:57" ht="12.75">
      <c r="A11" s="108" t="s">
        <v>195</v>
      </c>
      <c r="B11" s="109" t="s">
        <v>18</v>
      </c>
      <c r="D11" s="57" t="s">
        <v>12</v>
      </c>
      <c r="E11" s="58" t="s">
        <v>254</v>
      </c>
      <c r="F11" s="34" t="s">
        <v>51</v>
      </c>
      <c r="G11" s="58">
        <v>49</v>
      </c>
      <c r="H11" s="58" t="s">
        <v>56</v>
      </c>
      <c r="I11" s="58">
        <v>49</v>
      </c>
      <c r="J11" s="58"/>
      <c r="K11" s="59">
        <v>51.42633339110411</v>
      </c>
      <c r="L11" s="58" t="s">
        <v>56</v>
      </c>
      <c r="M11" s="59">
        <v>47.06145993410752</v>
      </c>
      <c r="N11" s="59"/>
      <c r="O11" s="59"/>
      <c r="P11" s="59"/>
      <c r="Q11" s="59"/>
      <c r="S11" s="4">
        <v>9</v>
      </c>
      <c r="T11" s="3" t="s">
        <v>26</v>
      </c>
      <c r="U11" s="3">
        <v>105</v>
      </c>
      <c r="V11" s="69">
        <v>85.28842761291097</v>
      </c>
      <c r="W11" s="1"/>
      <c r="X11" s="4">
        <v>8</v>
      </c>
      <c r="Y11" s="3" t="s">
        <v>21</v>
      </c>
      <c r="Z11" s="3">
        <v>12</v>
      </c>
      <c r="AA11" s="6">
        <v>12.7271605871315</v>
      </c>
      <c r="AB11" s="1"/>
      <c r="AC11" s="3">
        <v>9</v>
      </c>
      <c r="AD11" s="3" t="s">
        <v>33</v>
      </c>
      <c r="AE11" s="3">
        <v>18</v>
      </c>
      <c r="AF11" s="6">
        <v>17.657224283929686</v>
      </c>
      <c r="AG11" s="68"/>
      <c r="AH11" s="70">
        <v>9</v>
      </c>
      <c r="AI11" s="70" t="s">
        <v>21</v>
      </c>
      <c r="AJ11" s="70">
        <v>29</v>
      </c>
      <c r="AK11" s="71">
        <v>23.596945460486065</v>
      </c>
      <c r="AL11" s="68"/>
      <c r="AM11" s="70">
        <v>9</v>
      </c>
      <c r="AN11" s="70" t="s">
        <v>52</v>
      </c>
      <c r="AO11" s="70">
        <v>52</v>
      </c>
      <c r="AP11" s="72">
        <v>47.76538952634952</v>
      </c>
      <c r="AR11" s="5"/>
      <c r="AS11" s="1"/>
      <c r="AT11" s="1"/>
      <c r="AU11" s="8"/>
      <c r="AV11" s="1"/>
      <c r="AW11" s="3">
        <v>9</v>
      </c>
      <c r="AX11" s="36" t="s">
        <v>135</v>
      </c>
      <c r="AY11" s="3">
        <v>22</v>
      </c>
      <c r="AZ11" s="6">
        <v>18.054481900540058</v>
      </c>
      <c r="BA11" s="1"/>
      <c r="BB11" s="3">
        <v>9</v>
      </c>
      <c r="BC11" s="74" t="s">
        <v>26</v>
      </c>
      <c r="BD11" s="74">
        <v>47</v>
      </c>
      <c r="BE11" s="75">
        <v>36.21829667788207</v>
      </c>
    </row>
    <row r="12" spans="1:57" ht="12.75">
      <c r="A12" s="108" t="s">
        <v>196</v>
      </c>
      <c r="B12" s="109" t="s">
        <v>42</v>
      </c>
      <c r="D12" s="35" t="s">
        <v>45</v>
      </c>
      <c r="E12" s="58" t="s">
        <v>254</v>
      </c>
      <c r="F12" s="60" t="s">
        <v>48</v>
      </c>
      <c r="G12" s="58">
        <v>46</v>
      </c>
      <c r="H12" s="58" t="s">
        <v>56</v>
      </c>
      <c r="I12" s="58">
        <v>50</v>
      </c>
      <c r="J12" s="58"/>
      <c r="K12" s="59" t="s">
        <v>255</v>
      </c>
      <c r="L12" s="58" t="s">
        <v>56</v>
      </c>
      <c r="M12" s="59" t="s">
        <v>255</v>
      </c>
      <c r="N12" s="59"/>
      <c r="O12" s="59"/>
      <c r="P12" s="59"/>
      <c r="Q12" s="59"/>
      <c r="S12" s="4">
        <v>10</v>
      </c>
      <c r="T12" s="3" t="s">
        <v>178</v>
      </c>
      <c r="U12" s="3">
        <v>102</v>
      </c>
      <c r="V12" s="69">
        <v>89.63823838011498</v>
      </c>
      <c r="W12" s="1"/>
      <c r="X12" s="4">
        <v>10</v>
      </c>
      <c r="Y12" s="3" t="s">
        <v>24</v>
      </c>
      <c r="Z12" s="3">
        <v>12</v>
      </c>
      <c r="AA12" s="6">
        <v>12.685438290736307</v>
      </c>
      <c r="AB12" s="1"/>
      <c r="AC12" s="3">
        <v>10</v>
      </c>
      <c r="AD12" s="3" t="s">
        <v>32</v>
      </c>
      <c r="AE12" s="3">
        <v>18</v>
      </c>
      <c r="AF12" s="6">
        <v>17.3879164785335</v>
      </c>
      <c r="AG12" s="68"/>
      <c r="AH12" s="70">
        <v>10</v>
      </c>
      <c r="AI12" s="70" t="s">
        <v>141</v>
      </c>
      <c r="AJ12" s="70">
        <v>28</v>
      </c>
      <c r="AK12" s="71">
        <v>132.70757039353907</v>
      </c>
      <c r="AL12" s="68"/>
      <c r="AM12" s="70">
        <v>10</v>
      </c>
      <c r="AN12" s="70" t="s">
        <v>135</v>
      </c>
      <c r="AO12" s="70">
        <v>52</v>
      </c>
      <c r="AP12" s="72">
        <v>43.50913892519206</v>
      </c>
      <c r="AR12" s="125" t="s">
        <v>137</v>
      </c>
      <c r="AS12" s="123"/>
      <c r="AT12" s="123"/>
      <c r="AU12" s="123"/>
      <c r="AV12" s="1"/>
      <c r="AW12" s="3">
        <v>10</v>
      </c>
      <c r="AX12" s="3" t="s">
        <v>5</v>
      </c>
      <c r="AY12" s="3">
        <v>21</v>
      </c>
      <c r="AZ12" s="6">
        <v>36.186379007807794</v>
      </c>
      <c r="BA12" s="1"/>
      <c r="BB12" s="3">
        <v>10</v>
      </c>
      <c r="BC12" s="74" t="s">
        <v>53</v>
      </c>
      <c r="BD12" s="74">
        <v>46</v>
      </c>
      <c r="BE12" s="75">
        <v>78.38455267224028</v>
      </c>
    </row>
    <row r="13" spans="1:57" ht="12.75">
      <c r="A13" s="108" t="s">
        <v>197</v>
      </c>
      <c r="B13" s="109" t="s">
        <v>52</v>
      </c>
      <c r="D13" s="57" t="s">
        <v>170</v>
      </c>
      <c r="E13" s="58" t="s">
        <v>254</v>
      </c>
      <c r="F13" s="34" t="s">
        <v>136</v>
      </c>
      <c r="G13" s="58">
        <v>55</v>
      </c>
      <c r="H13" s="58" t="s">
        <v>56</v>
      </c>
      <c r="I13" s="58">
        <v>45</v>
      </c>
      <c r="J13" s="58"/>
      <c r="K13" s="59" t="s">
        <v>255</v>
      </c>
      <c r="L13" s="58" t="s">
        <v>56</v>
      </c>
      <c r="M13" s="59" t="s">
        <v>255</v>
      </c>
      <c r="N13" s="59"/>
      <c r="O13" s="59"/>
      <c r="P13" s="59"/>
      <c r="Q13" s="59"/>
      <c r="S13" s="4">
        <v>11</v>
      </c>
      <c r="T13" s="3" t="s">
        <v>17</v>
      </c>
      <c r="U13" s="3">
        <v>102</v>
      </c>
      <c r="V13" s="69">
        <v>80.48729279664639</v>
      </c>
      <c r="W13" s="1"/>
      <c r="X13" s="4">
        <v>11</v>
      </c>
      <c r="Y13" s="3" t="s">
        <v>50</v>
      </c>
      <c r="Z13" s="3">
        <v>12</v>
      </c>
      <c r="AA13" s="6">
        <v>12.170742367669805</v>
      </c>
      <c r="AB13" s="1"/>
      <c r="AC13" s="3">
        <v>11</v>
      </c>
      <c r="AD13" s="3" t="s">
        <v>25</v>
      </c>
      <c r="AE13" s="3">
        <v>18</v>
      </c>
      <c r="AF13" s="6">
        <v>13.822637817764274</v>
      </c>
      <c r="AG13" s="68"/>
      <c r="AH13" s="70">
        <v>11</v>
      </c>
      <c r="AI13" s="70" t="s">
        <v>142</v>
      </c>
      <c r="AJ13" s="70">
        <v>28</v>
      </c>
      <c r="AK13" s="71">
        <v>31.691403704598336</v>
      </c>
      <c r="AL13" s="68"/>
      <c r="AM13" s="70">
        <v>11</v>
      </c>
      <c r="AN13" s="70" t="s">
        <v>15</v>
      </c>
      <c r="AO13" s="70">
        <v>51</v>
      </c>
      <c r="AP13" s="72">
        <v>79.24451841972133</v>
      </c>
      <c r="AR13" s="4">
        <v>1</v>
      </c>
      <c r="AS13" s="3" t="s">
        <v>36</v>
      </c>
      <c r="AT13" s="3">
        <v>17</v>
      </c>
      <c r="AU13" s="6">
        <v>16.999329547087584</v>
      </c>
      <c r="AV13" s="1"/>
      <c r="AW13" s="3">
        <v>11</v>
      </c>
      <c r="AX13" s="3" t="s">
        <v>104</v>
      </c>
      <c r="AY13" s="3">
        <v>21</v>
      </c>
      <c r="AZ13" s="6">
        <v>15.572214059306711</v>
      </c>
      <c r="BA13" s="1"/>
      <c r="BB13" s="3">
        <v>11</v>
      </c>
      <c r="BC13" s="74" t="s">
        <v>35</v>
      </c>
      <c r="BD13" s="74">
        <v>46</v>
      </c>
      <c r="BE13" s="75">
        <v>39.50787481090232</v>
      </c>
    </row>
    <row r="14" spans="1:57" ht="12.75">
      <c r="A14" s="108" t="s">
        <v>198</v>
      </c>
      <c r="B14" s="109" t="s">
        <v>17</v>
      </c>
      <c r="D14" s="57" t="s">
        <v>37</v>
      </c>
      <c r="E14" s="58" t="s">
        <v>254</v>
      </c>
      <c r="F14" s="34" t="s">
        <v>27</v>
      </c>
      <c r="G14" s="58">
        <v>43</v>
      </c>
      <c r="H14" s="58" t="s">
        <v>56</v>
      </c>
      <c r="I14" s="58">
        <v>42</v>
      </c>
      <c r="J14" s="58"/>
      <c r="K14" s="59" t="s">
        <v>255</v>
      </c>
      <c r="L14" s="58" t="s">
        <v>56</v>
      </c>
      <c r="M14" s="59" t="s">
        <v>255</v>
      </c>
      <c r="N14" s="59"/>
      <c r="O14" s="59"/>
      <c r="P14" s="59"/>
      <c r="Q14" s="59"/>
      <c r="S14" s="4">
        <v>12</v>
      </c>
      <c r="T14" s="3" t="s">
        <v>35</v>
      </c>
      <c r="U14" s="3">
        <v>101</v>
      </c>
      <c r="V14" s="69">
        <v>88.627618099622</v>
      </c>
      <c r="W14" s="1"/>
      <c r="X14" s="4">
        <v>12</v>
      </c>
      <c r="Y14" s="3" t="s">
        <v>29</v>
      </c>
      <c r="Z14" s="3">
        <v>11</v>
      </c>
      <c r="AA14" s="6">
        <v>21.8294364281937</v>
      </c>
      <c r="AB14" s="1"/>
      <c r="AC14" s="3">
        <v>12</v>
      </c>
      <c r="AD14" s="3" t="s">
        <v>17</v>
      </c>
      <c r="AE14" s="3">
        <v>18</v>
      </c>
      <c r="AF14" s="6">
        <v>13.739791813865637</v>
      </c>
      <c r="AG14" s="68"/>
      <c r="AH14" s="70">
        <v>12</v>
      </c>
      <c r="AI14" s="70" t="s">
        <v>11</v>
      </c>
      <c r="AJ14" s="70">
        <v>28</v>
      </c>
      <c r="AK14" s="71">
        <v>21.3114091347083</v>
      </c>
      <c r="AL14" s="68"/>
      <c r="AM14" s="70">
        <v>12</v>
      </c>
      <c r="AN14" s="70" t="s">
        <v>104</v>
      </c>
      <c r="AO14" s="70">
        <v>51</v>
      </c>
      <c r="AP14" s="72">
        <v>46.95723587229622</v>
      </c>
      <c r="AR14" s="4">
        <v>2</v>
      </c>
      <c r="AS14" s="3" t="s">
        <v>131</v>
      </c>
      <c r="AT14" s="3">
        <v>17</v>
      </c>
      <c r="AU14" s="6">
        <v>13.164743080922168</v>
      </c>
      <c r="AV14" s="1"/>
      <c r="AW14" s="3">
        <v>12</v>
      </c>
      <c r="AX14" s="3" t="s">
        <v>138</v>
      </c>
      <c r="AY14" s="3">
        <v>20</v>
      </c>
      <c r="AZ14" s="6">
        <v>21.717345048864725</v>
      </c>
      <c r="BA14" s="1"/>
      <c r="BB14" s="3">
        <v>12</v>
      </c>
      <c r="BC14" s="74" t="s">
        <v>23</v>
      </c>
      <c r="BD14" s="74">
        <v>46</v>
      </c>
      <c r="BE14" s="75">
        <v>37.55175561306617</v>
      </c>
    </row>
    <row r="15" spans="1:57" ht="12.75">
      <c r="A15" s="108" t="s">
        <v>199</v>
      </c>
      <c r="B15" s="109" t="s">
        <v>36</v>
      </c>
      <c r="D15" s="57" t="s">
        <v>17</v>
      </c>
      <c r="E15" s="58" t="s">
        <v>254</v>
      </c>
      <c r="F15" s="34" t="s">
        <v>173</v>
      </c>
      <c r="G15" s="58">
        <v>50</v>
      </c>
      <c r="H15" s="58" t="s">
        <v>56</v>
      </c>
      <c r="I15" s="58">
        <v>42</v>
      </c>
      <c r="J15" s="58"/>
      <c r="K15" s="59" t="s">
        <v>255</v>
      </c>
      <c r="L15" s="58" t="s">
        <v>56</v>
      </c>
      <c r="M15" s="59" t="s">
        <v>255</v>
      </c>
      <c r="N15" s="59"/>
      <c r="O15" s="59"/>
      <c r="P15" s="59"/>
      <c r="Q15" s="59"/>
      <c r="S15" s="4">
        <v>13</v>
      </c>
      <c r="T15" s="3" t="s">
        <v>14</v>
      </c>
      <c r="U15" s="3">
        <v>100</v>
      </c>
      <c r="V15" s="69">
        <v>107.77471358244787</v>
      </c>
      <c r="W15" s="1"/>
      <c r="X15" s="4">
        <v>13</v>
      </c>
      <c r="Y15" s="3" t="s">
        <v>178</v>
      </c>
      <c r="Z15" s="3">
        <v>11</v>
      </c>
      <c r="AA15" s="6">
        <v>11.792581147879165</v>
      </c>
      <c r="AB15" s="1"/>
      <c r="AC15" s="3">
        <v>12</v>
      </c>
      <c r="AD15" s="3" t="s">
        <v>22</v>
      </c>
      <c r="AE15" s="3">
        <v>18</v>
      </c>
      <c r="AF15" s="6">
        <v>13.739791813865637</v>
      </c>
      <c r="AG15" s="68"/>
      <c r="AH15" s="70">
        <v>13</v>
      </c>
      <c r="AI15" s="70" t="s">
        <v>26</v>
      </c>
      <c r="AJ15" s="70">
        <v>28</v>
      </c>
      <c r="AK15" s="71">
        <v>20.947105985510703</v>
      </c>
      <c r="AL15" s="68"/>
      <c r="AM15" s="70">
        <v>13</v>
      </c>
      <c r="AN15" s="70" t="s">
        <v>49</v>
      </c>
      <c r="AO15" s="70">
        <v>51</v>
      </c>
      <c r="AP15" s="72">
        <v>46.660570732786056</v>
      </c>
      <c r="AR15" s="4">
        <v>3</v>
      </c>
      <c r="AS15" s="3" t="s">
        <v>15</v>
      </c>
      <c r="AT15" s="3">
        <v>17</v>
      </c>
      <c r="AU15" s="6">
        <v>12.74190363620871</v>
      </c>
      <c r="AV15" s="1"/>
      <c r="AW15" s="3">
        <v>13</v>
      </c>
      <c r="AX15" s="3" t="s">
        <v>12</v>
      </c>
      <c r="AY15" s="3">
        <v>20</v>
      </c>
      <c r="AZ15" s="6">
        <v>16.308595800379152</v>
      </c>
      <c r="BA15" s="1"/>
      <c r="BB15" s="3">
        <v>13</v>
      </c>
      <c r="BC15" s="74" t="s">
        <v>45</v>
      </c>
      <c r="BD15" s="74">
        <v>46</v>
      </c>
      <c r="BE15" s="75">
        <v>36.991426896969706</v>
      </c>
    </row>
    <row r="16" spans="1:57" ht="12.75">
      <c r="A16" s="108" t="s">
        <v>200</v>
      </c>
      <c r="B16" s="109" t="s">
        <v>41</v>
      </c>
      <c r="D16" s="35" t="s">
        <v>54</v>
      </c>
      <c r="E16" s="58" t="s">
        <v>254</v>
      </c>
      <c r="F16" s="60" t="s">
        <v>24</v>
      </c>
      <c r="G16" s="58">
        <v>0</v>
      </c>
      <c r="H16" s="58" t="s">
        <v>56</v>
      </c>
      <c r="I16" s="58">
        <v>53</v>
      </c>
      <c r="J16" s="58"/>
      <c r="K16" s="59" t="s">
        <v>255</v>
      </c>
      <c r="L16" s="58" t="s">
        <v>56</v>
      </c>
      <c r="M16" s="59" t="s">
        <v>255</v>
      </c>
      <c r="N16" s="59"/>
      <c r="O16" s="59"/>
      <c r="P16" s="59"/>
      <c r="Q16" s="59"/>
      <c r="S16" s="4">
        <v>14</v>
      </c>
      <c r="T16" s="3" t="s">
        <v>25</v>
      </c>
      <c r="U16" s="3">
        <v>100</v>
      </c>
      <c r="V16" s="69">
        <v>90.15108109728655</v>
      </c>
      <c r="W16" s="1"/>
      <c r="X16" s="4">
        <v>13</v>
      </c>
      <c r="Y16" s="3" t="s">
        <v>104</v>
      </c>
      <c r="Z16" s="3">
        <v>11</v>
      </c>
      <c r="AA16" s="6">
        <v>11.792581147879165</v>
      </c>
      <c r="AB16" s="1"/>
      <c r="AC16" s="3">
        <v>14</v>
      </c>
      <c r="AD16" s="3" t="s">
        <v>29</v>
      </c>
      <c r="AE16" s="3">
        <v>18</v>
      </c>
      <c r="AF16" s="6">
        <v>13.429734324039398</v>
      </c>
      <c r="AG16" s="68"/>
      <c r="AH16" s="70">
        <v>14</v>
      </c>
      <c r="AI16" s="70" t="s">
        <v>37</v>
      </c>
      <c r="AJ16" s="70">
        <v>27</v>
      </c>
      <c r="AK16" s="71">
        <v>22.670447281477127</v>
      </c>
      <c r="AL16" s="68"/>
      <c r="AM16" s="70">
        <v>14</v>
      </c>
      <c r="AN16" s="70" t="s">
        <v>48</v>
      </c>
      <c r="AO16" s="70">
        <v>50</v>
      </c>
      <c r="AP16" s="72">
        <v>46.97055787366546</v>
      </c>
      <c r="AR16" s="4">
        <v>4</v>
      </c>
      <c r="AS16" s="36" t="s">
        <v>11</v>
      </c>
      <c r="AT16" s="3">
        <v>16</v>
      </c>
      <c r="AU16" s="6">
        <v>12.284614888281864</v>
      </c>
      <c r="AV16" s="1"/>
      <c r="AW16" s="3">
        <v>14</v>
      </c>
      <c r="AX16" s="3" t="s">
        <v>43</v>
      </c>
      <c r="AY16" s="3">
        <v>20</v>
      </c>
      <c r="AZ16" s="6">
        <v>15.442140667750644</v>
      </c>
      <c r="BA16" s="1"/>
      <c r="BB16" s="3">
        <v>14</v>
      </c>
      <c r="BC16" s="74" t="s">
        <v>178</v>
      </c>
      <c r="BD16" s="74">
        <v>45</v>
      </c>
      <c r="BE16" s="75">
        <v>41.601281998681266</v>
      </c>
    </row>
    <row r="17" spans="1:57" ht="12.75">
      <c r="A17" s="108" t="s">
        <v>201</v>
      </c>
      <c r="B17" s="109" t="s">
        <v>171</v>
      </c>
      <c r="D17" s="57" t="s">
        <v>5</v>
      </c>
      <c r="E17" s="58" t="s">
        <v>254</v>
      </c>
      <c r="F17" s="34" t="s">
        <v>31</v>
      </c>
      <c r="G17" s="58">
        <v>46</v>
      </c>
      <c r="H17" s="58" t="s">
        <v>56</v>
      </c>
      <c r="I17" s="58">
        <v>37</v>
      </c>
      <c r="J17" s="58"/>
      <c r="K17" s="59" t="s">
        <v>255</v>
      </c>
      <c r="L17" s="58" t="s">
        <v>56</v>
      </c>
      <c r="M17" s="59" t="s">
        <v>255</v>
      </c>
      <c r="N17" s="59"/>
      <c r="O17" s="59"/>
      <c r="P17" s="59"/>
      <c r="Q17" s="59"/>
      <c r="S17" s="4">
        <v>15</v>
      </c>
      <c r="T17" s="3" t="s">
        <v>46</v>
      </c>
      <c r="U17" s="3">
        <v>100</v>
      </c>
      <c r="V17" s="69">
        <v>90.11384239649882</v>
      </c>
      <c r="W17" s="1"/>
      <c r="X17" s="4">
        <v>15</v>
      </c>
      <c r="Y17" s="3" t="s">
        <v>41</v>
      </c>
      <c r="Z17" s="3">
        <v>11</v>
      </c>
      <c r="AA17" s="6">
        <v>11.562766531669574</v>
      </c>
      <c r="AB17" s="1"/>
      <c r="AC17" s="3">
        <v>15</v>
      </c>
      <c r="AD17" s="3" t="s">
        <v>36</v>
      </c>
      <c r="AE17" s="3">
        <v>17</v>
      </c>
      <c r="AF17" s="6">
        <v>16.999329547087584</v>
      </c>
      <c r="AG17" s="68"/>
      <c r="AH17" s="70">
        <v>15</v>
      </c>
      <c r="AI17" s="70" t="s">
        <v>131</v>
      </c>
      <c r="AJ17" s="70">
        <v>27</v>
      </c>
      <c r="AK17" s="71">
        <v>22.597933327394955</v>
      </c>
      <c r="AL17" s="68"/>
      <c r="AM17" s="70">
        <v>15</v>
      </c>
      <c r="AN17" s="70" t="s">
        <v>140</v>
      </c>
      <c r="AO17" s="70">
        <v>50</v>
      </c>
      <c r="AP17" s="72">
        <v>46.78317999927397</v>
      </c>
      <c r="AR17" s="4">
        <v>5</v>
      </c>
      <c r="AS17" s="3" t="s">
        <v>48</v>
      </c>
      <c r="AT17" s="3">
        <v>15</v>
      </c>
      <c r="AU17" s="6">
        <v>11.4261141625245</v>
      </c>
      <c r="AV17" s="1"/>
      <c r="AW17" s="3">
        <v>15</v>
      </c>
      <c r="AX17" s="3" t="s">
        <v>133</v>
      </c>
      <c r="AY17" s="3">
        <v>19</v>
      </c>
      <c r="AZ17" s="6">
        <v>19.6899478891869</v>
      </c>
      <c r="BA17" s="1"/>
      <c r="BB17" s="3">
        <v>15</v>
      </c>
      <c r="BC17" s="74" t="s">
        <v>136</v>
      </c>
      <c r="BD17" s="74">
        <v>45</v>
      </c>
      <c r="BE17" s="75">
        <v>38.09120583155872</v>
      </c>
    </row>
    <row r="18" spans="1:57" ht="12.75">
      <c r="A18" s="108" t="s">
        <v>202</v>
      </c>
      <c r="B18" s="109" t="s">
        <v>38</v>
      </c>
      <c r="D18" s="57" t="s">
        <v>142</v>
      </c>
      <c r="E18" s="58" t="s">
        <v>254</v>
      </c>
      <c r="F18" s="34" t="s">
        <v>134</v>
      </c>
      <c r="G18" s="58">
        <v>47</v>
      </c>
      <c r="H18" s="58" t="s">
        <v>56</v>
      </c>
      <c r="I18" s="58">
        <v>39</v>
      </c>
      <c r="J18" s="58"/>
      <c r="K18" s="59" t="s">
        <v>255</v>
      </c>
      <c r="L18" s="58" t="s">
        <v>56</v>
      </c>
      <c r="M18" s="59" t="s">
        <v>255</v>
      </c>
      <c r="N18" s="59"/>
      <c r="O18" s="59"/>
      <c r="P18" s="59"/>
      <c r="Q18" s="59"/>
      <c r="S18" s="4">
        <v>16</v>
      </c>
      <c r="T18" s="3" t="s">
        <v>24</v>
      </c>
      <c r="U18" s="3">
        <v>100</v>
      </c>
      <c r="V18" s="69">
        <v>84.24990035383368</v>
      </c>
      <c r="W18" s="1"/>
      <c r="X18" s="4">
        <v>16</v>
      </c>
      <c r="Y18" s="3" t="s">
        <v>36</v>
      </c>
      <c r="Z18" s="3">
        <v>11</v>
      </c>
      <c r="AA18" s="6">
        <v>11.27788522481266</v>
      </c>
      <c r="AB18" s="1"/>
      <c r="AC18" s="3">
        <v>16</v>
      </c>
      <c r="AD18" s="3" t="s">
        <v>131</v>
      </c>
      <c r="AE18" s="3">
        <v>17</v>
      </c>
      <c r="AF18" s="6">
        <v>13.164743080922168</v>
      </c>
      <c r="AG18" s="68"/>
      <c r="AH18" s="70">
        <v>16</v>
      </c>
      <c r="AI18" s="70" t="s">
        <v>15</v>
      </c>
      <c r="AJ18" s="70">
        <v>27</v>
      </c>
      <c r="AK18" s="71">
        <v>20.960612156520227</v>
      </c>
      <c r="AL18" s="68"/>
      <c r="AM18" s="70">
        <v>16</v>
      </c>
      <c r="AN18" s="70" t="s">
        <v>7</v>
      </c>
      <c r="AO18" s="70">
        <v>50</v>
      </c>
      <c r="AP18" s="72">
        <v>46.50740423376718</v>
      </c>
      <c r="AR18" s="4">
        <v>6</v>
      </c>
      <c r="AS18" s="3" t="s">
        <v>21</v>
      </c>
      <c r="AT18" s="3">
        <v>15</v>
      </c>
      <c r="AU18" s="6">
        <v>10.945537105328905</v>
      </c>
      <c r="AV18" s="1"/>
      <c r="AW18" s="3">
        <v>16</v>
      </c>
      <c r="AX18" s="3" t="s">
        <v>40</v>
      </c>
      <c r="AY18" s="3">
        <v>18</v>
      </c>
      <c r="AZ18" s="6">
        <v>12.740143976747392</v>
      </c>
      <c r="BA18" s="1"/>
      <c r="BB18" s="3">
        <v>16</v>
      </c>
      <c r="BC18" s="74" t="s">
        <v>25</v>
      </c>
      <c r="BD18" s="74">
        <v>45</v>
      </c>
      <c r="BE18" s="75">
        <v>34.438587976291174</v>
      </c>
    </row>
    <row r="19" spans="1:57" ht="12.75">
      <c r="A19" s="108" t="s">
        <v>203</v>
      </c>
      <c r="B19" s="109" t="s">
        <v>138</v>
      </c>
      <c r="D19" s="57" t="s">
        <v>104</v>
      </c>
      <c r="E19" s="58" t="s">
        <v>254</v>
      </c>
      <c r="F19" s="34" t="s">
        <v>141</v>
      </c>
      <c r="G19" s="58">
        <v>51</v>
      </c>
      <c r="H19" s="58" t="s">
        <v>56</v>
      </c>
      <c r="I19" s="58">
        <v>42</v>
      </c>
      <c r="J19" s="58"/>
      <c r="K19" s="59" t="s">
        <v>255</v>
      </c>
      <c r="L19" s="58" t="s">
        <v>56</v>
      </c>
      <c r="M19" s="59" t="s">
        <v>255</v>
      </c>
      <c r="N19" s="59"/>
      <c r="O19" s="59"/>
      <c r="P19" s="59"/>
      <c r="Q19" s="59"/>
      <c r="S19" s="4">
        <v>17</v>
      </c>
      <c r="T19" s="3" t="s">
        <v>33</v>
      </c>
      <c r="U19" s="3">
        <v>100</v>
      </c>
      <c r="V19" s="69">
        <v>83.93913134930268</v>
      </c>
      <c r="W19" s="1"/>
      <c r="X19" s="4">
        <v>17</v>
      </c>
      <c r="Y19" s="3" t="s">
        <v>172</v>
      </c>
      <c r="Z19" s="3">
        <v>11</v>
      </c>
      <c r="AA19" s="6">
        <v>11.236162928417466</v>
      </c>
      <c r="AB19" s="1"/>
      <c r="AC19" s="3">
        <v>17</v>
      </c>
      <c r="AD19" s="3" t="s">
        <v>39</v>
      </c>
      <c r="AE19" s="3">
        <v>17</v>
      </c>
      <c r="AF19" s="6">
        <v>13.08189707702353</v>
      </c>
      <c r="AG19" s="68"/>
      <c r="AH19" s="70">
        <v>17</v>
      </c>
      <c r="AI19" s="70" t="s">
        <v>47</v>
      </c>
      <c r="AJ19" s="70">
        <v>26</v>
      </c>
      <c r="AK19" s="71">
        <v>32.39458653718556</v>
      </c>
      <c r="AL19" s="68"/>
      <c r="AM19" s="70">
        <v>17</v>
      </c>
      <c r="AN19" s="70" t="s">
        <v>171</v>
      </c>
      <c r="AO19" s="70">
        <v>50</v>
      </c>
      <c r="AP19" s="72">
        <v>43.540209441496415</v>
      </c>
      <c r="AR19" s="4">
        <v>7</v>
      </c>
      <c r="AS19" s="3" t="s">
        <v>50</v>
      </c>
      <c r="AT19" s="3">
        <v>13</v>
      </c>
      <c r="AU19" s="6">
        <v>9.966260147925961</v>
      </c>
      <c r="AV19" s="1"/>
      <c r="AW19" s="1"/>
      <c r="AX19" s="1"/>
      <c r="AY19" s="1"/>
      <c r="AZ19" s="8"/>
      <c r="BA19" s="1"/>
      <c r="BB19" s="3">
        <v>17</v>
      </c>
      <c r="BC19" s="74" t="s">
        <v>132</v>
      </c>
      <c r="BD19" s="74">
        <v>44</v>
      </c>
      <c r="BE19" s="75">
        <v>85.71755864538858</v>
      </c>
    </row>
    <row r="20" spans="4:57" ht="12.75">
      <c r="D20" s="57" t="s">
        <v>42</v>
      </c>
      <c r="E20" s="58" t="s">
        <v>254</v>
      </c>
      <c r="F20" s="34" t="s">
        <v>172</v>
      </c>
      <c r="G20" s="58">
        <v>48</v>
      </c>
      <c r="H20" s="58" t="s">
        <v>56</v>
      </c>
      <c r="I20" s="58">
        <v>43</v>
      </c>
      <c r="J20" s="58"/>
      <c r="K20" s="59" t="s">
        <v>255</v>
      </c>
      <c r="L20" s="58" t="s">
        <v>56</v>
      </c>
      <c r="M20" s="59" t="s">
        <v>255</v>
      </c>
      <c r="N20" s="59"/>
      <c r="O20" s="59"/>
      <c r="P20" s="59"/>
      <c r="Q20" s="59"/>
      <c r="S20" s="4">
        <v>18</v>
      </c>
      <c r="T20" s="3" t="s">
        <v>135</v>
      </c>
      <c r="U20" s="3">
        <v>99</v>
      </c>
      <c r="V20" s="69">
        <v>82.41305571960879</v>
      </c>
      <c r="W20" s="1"/>
      <c r="X20" s="4">
        <v>17</v>
      </c>
      <c r="Y20" s="3" t="s">
        <v>15</v>
      </c>
      <c r="Z20" s="3">
        <v>11</v>
      </c>
      <c r="AA20" s="6">
        <v>11.236162928417466</v>
      </c>
      <c r="AB20" s="1"/>
      <c r="AC20" s="3">
        <v>18</v>
      </c>
      <c r="AD20" s="3" t="s">
        <v>15</v>
      </c>
      <c r="AE20" s="3">
        <v>17</v>
      </c>
      <c r="AF20" s="6">
        <v>12.74190363620871</v>
      </c>
      <c r="AG20" s="68"/>
      <c r="AH20" s="70">
        <v>18</v>
      </c>
      <c r="AI20" s="70" t="s">
        <v>32</v>
      </c>
      <c r="AJ20" s="70">
        <v>26</v>
      </c>
      <c r="AK20" s="71">
        <v>23.531021466557064</v>
      </c>
      <c r="AL20" s="68"/>
      <c r="AM20" s="70">
        <v>18</v>
      </c>
      <c r="AN20" s="70" t="s">
        <v>17</v>
      </c>
      <c r="AO20" s="70">
        <v>50</v>
      </c>
      <c r="AP20" s="72">
        <v>39.04741648638842</v>
      </c>
      <c r="AR20" s="4">
        <v>8</v>
      </c>
      <c r="AS20" s="3" t="s">
        <v>47</v>
      </c>
      <c r="AT20" s="3">
        <v>9</v>
      </c>
      <c r="AU20" s="6">
        <v>6.767777214929752</v>
      </c>
      <c r="AV20" s="1"/>
      <c r="AW20" s="1"/>
      <c r="AX20" s="1"/>
      <c r="AY20" s="1"/>
      <c r="AZ20" s="8"/>
      <c r="BA20" s="1"/>
      <c r="BB20" s="3">
        <v>18</v>
      </c>
      <c r="BC20" s="74" t="s">
        <v>30</v>
      </c>
      <c r="BD20" s="74">
        <v>44</v>
      </c>
      <c r="BE20" s="75">
        <v>51.18182223163568</v>
      </c>
    </row>
    <row r="21" spans="4:57" ht="12.75">
      <c r="D21" s="57" t="s">
        <v>11</v>
      </c>
      <c r="E21" s="58" t="s">
        <v>254</v>
      </c>
      <c r="F21" s="34" t="s">
        <v>178</v>
      </c>
      <c r="G21" s="58">
        <v>46</v>
      </c>
      <c r="H21" s="58" t="s">
        <v>56</v>
      </c>
      <c r="I21" s="58">
        <v>45</v>
      </c>
      <c r="J21" s="58"/>
      <c r="K21" s="59" t="s">
        <v>255</v>
      </c>
      <c r="L21" s="58" t="s">
        <v>56</v>
      </c>
      <c r="M21" s="59" t="s">
        <v>255</v>
      </c>
      <c r="N21" s="59"/>
      <c r="O21" s="59"/>
      <c r="P21" s="59"/>
      <c r="Q21" s="59"/>
      <c r="S21" s="4">
        <v>19</v>
      </c>
      <c r="T21" s="3" t="s">
        <v>142</v>
      </c>
      <c r="U21" s="3">
        <v>98</v>
      </c>
      <c r="V21" s="69">
        <v>97.4575002150063</v>
      </c>
      <c r="W21" s="1"/>
      <c r="X21" s="4">
        <v>19</v>
      </c>
      <c r="Y21" s="3" t="s">
        <v>35</v>
      </c>
      <c r="Z21" s="3">
        <v>11</v>
      </c>
      <c r="AA21" s="6">
        <v>10.52987213458358</v>
      </c>
      <c r="AB21" s="1"/>
      <c r="AC21" s="3">
        <v>18</v>
      </c>
      <c r="AD21" s="3" t="s">
        <v>27</v>
      </c>
      <c r="AE21" s="3">
        <v>17</v>
      </c>
      <c r="AF21" s="6">
        <v>12.74190363620871</v>
      </c>
      <c r="AG21" s="68"/>
      <c r="AH21" s="70">
        <v>19</v>
      </c>
      <c r="AI21" s="70" t="s">
        <v>53</v>
      </c>
      <c r="AJ21" s="70">
        <v>25</v>
      </c>
      <c r="AK21" s="71">
        <v>39.00799825986885</v>
      </c>
      <c r="AL21" s="68"/>
      <c r="AM21" s="70">
        <v>19</v>
      </c>
      <c r="AN21" s="70" t="s">
        <v>13</v>
      </c>
      <c r="AO21" s="70">
        <v>49</v>
      </c>
      <c r="AP21" s="72">
        <v>109.18225287147465</v>
      </c>
      <c r="AR21" s="5"/>
      <c r="AS21" s="1"/>
      <c r="AT21" s="1"/>
      <c r="AU21" s="8"/>
      <c r="AV21" s="1"/>
      <c r="AW21" s="1"/>
      <c r="AX21" s="1"/>
      <c r="AY21" s="1"/>
      <c r="AZ21" s="8"/>
      <c r="BA21" s="1"/>
      <c r="BB21" s="3">
        <v>19</v>
      </c>
      <c r="BC21" s="74" t="s">
        <v>41</v>
      </c>
      <c r="BD21" s="74">
        <v>44</v>
      </c>
      <c r="BE21" s="75">
        <v>35.20101225053421</v>
      </c>
    </row>
    <row r="22" spans="4:57" ht="12.75">
      <c r="D22" s="35" t="s">
        <v>26</v>
      </c>
      <c r="E22" s="58" t="s">
        <v>254</v>
      </c>
      <c r="F22" s="60" t="s">
        <v>36</v>
      </c>
      <c r="G22" s="58">
        <v>47</v>
      </c>
      <c r="H22" s="58" t="s">
        <v>56</v>
      </c>
      <c r="I22" s="58">
        <v>48</v>
      </c>
      <c r="J22" s="58"/>
      <c r="K22" s="59" t="s">
        <v>255</v>
      </c>
      <c r="L22" s="58" t="s">
        <v>56</v>
      </c>
      <c r="M22" s="59" t="s">
        <v>255</v>
      </c>
      <c r="N22" s="59"/>
      <c r="O22" s="59"/>
      <c r="P22" s="59"/>
      <c r="Q22" s="59"/>
      <c r="S22" s="4">
        <v>20</v>
      </c>
      <c r="T22" s="3" t="s">
        <v>50</v>
      </c>
      <c r="U22" s="3">
        <v>98</v>
      </c>
      <c r="V22" s="69">
        <v>85.98068008665794</v>
      </c>
      <c r="W22" s="1"/>
      <c r="X22" s="4">
        <v>19</v>
      </c>
      <c r="Y22" s="3" t="s">
        <v>34</v>
      </c>
      <c r="Z22" s="3">
        <v>11</v>
      </c>
      <c r="AA22" s="6">
        <v>10.52987213458358</v>
      </c>
      <c r="AB22" s="1"/>
      <c r="AC22" s="3">
        <v>20</v>
      </c>
      <c r="AD22" s="3" t="s">
        <v>6</v>
      </c>
      <c r="AE22" s="3">
        <v>17</v>
      </c>
      <c r="AF22" s="6">
        <v>12.7106210501816</v>
      </c>
      <c r="AG22" s="68"/>
      <c r="AH22" s="70">
        <v>20</v>
      </c>
      <c r="AI22" s="70" t="s">
        <v>50</v>
      </c>
      <c r="AJ22" s="70">
        <v>25</v>
      </c>
      <c r="AK22" s="71">
        <v>21.05782758301846</v>
      </c>
      <c r="AL22" s="68"/>
      <c r="AM22" s="70">
        <v>20</v>
      </c>
      <c r="AN22" s="70" t="s">
        <v>14</v>
      </c>
      <c r="AO22" s="70">
        <v>49</v>
      </c>
      <c r="AP22" s="72">
        <v>63.98080687890467</v>
      </c>
      <c r="AR22" s="5"/>
      <c r="AS22" s="1"/>
      <c r="AT22" s="1"/>
      <c r="AU22" s="8"/>
      <c r="AV22" s="1"/>
      <c r="AW22" s="1"/>
      <c r="AX22" s="1"/>
      <c r="AY22" s="1"/>
      <c r="AZ22" s="8"/>
      <c r="BA22" s="1"/>
      <c r="BB22" s="3">
        <v>20</v>
      </c>
      <c r="BC22" s="74" t="s">
        <v>172</v>
      </c>
      <c r="BD22" s="74">
        <v>43</v>
      </c>
      <c r="BE22" s="75">
        <v>34.98873265482986</v>
      </c>
    </row>
    <row r="23" spans="4:57" ht="12.75">
      <c r="D23" s="35" t="s">
        <v>25</v>
      </c>
      <c r="E23" s="58" t="s">
        <v>254</v>
      </c>
      <c r="F23" s="60" t="s">
        <v>47</v>
      </c>
      <c r="G23" s="58">
        <v>45</v>
      </c>
      <c r="H23" s="58" t="s">
        <v>56</v>
      </c>
      <c r="I23" s="58">
        <v>53</v>
      </c>
      <c r="J23" s="58"/>
      <c r="K23" s="59" t="s">
        <v>255</v>
      </c>
      <c r="L23" s="58" t="s">
        <v>56</v>
      </c>
      <c r="M23" s="59" t="s">
        <v>255</v>
      </c>
      <c r="N23" s="59"/>
      <c r="O23" s="59"/>
      <c r="P23" s="59"/>
      <c r="Q23" s="59"/>
      <c r="S23" s="4">
        <v>21</v>
      </c>
      <c r="T23" s="3" t="s">
        <v>41</v>
      </c>
      <c r="U23" s="3">
        <v>98</v>
      </c>
      <c r="V23" s="69">
        <v>84.97486437254422</v>
      </c>
      <c r="W23" s="1"/>
      <c r="X23" s="4">
        <v>21</v>
      </c>
      <c r="Y23" s="3" t="s">
        <v>176</v>
      </c>
      <c r="Z23" s="3">
        <v>10</v>
      </c>
      <c r="AA23" s="6">
        <v>10.343305785560323</v>
      </c>
      <c r="AB23" s="1"/>
      <c r="AC23" s="3">
        <v>21</v>
      </c>
      <c r="AD23" s="3" t="s">
        <v>43</v>
      </c>
      <c r="AE23" s="3">
        <v>16</v>
      </c>
      <c r="AF23" s="6">
        <v>16.114373794875192</v>
      </c>
      <c r="AG23" s="68"/>
      <c r="AH23" s="70">
        <v>21</v>
      </c>
      <c r="AI23" s="70" t="s">
        <v>39</v>
      </c>
      <c r="AJ23" s="70">
        <v>25</v>
      </c>
      <c r="AK23" s="71">
        <v>18.54205305524769</v>
      </c>
      <c r="AL23" s="68"/>
      <c r="AM23" s="70">
        <v>21</v>
      </c>
      <c r="AN23" s="70" t="s">
        <v>12</v>
      </c>
      <c r="AO23" s="70">
        <v>49</v>
      </c>
      <c r="AP23" s="72">
        <v>51.42633339110411</v>
      </c>
      <c r="AR23" s="5"/>
      <c r="AS23" s="1"/>
      <c r="AT23" s="1"/>
      <c r="AU23" s="8"/>
      <c r="AV23" s="1"/>
      <c r="AW23" s="1"/>
      <c r="AX23" s="1"/>
      <c r="AY23" s="1"/>
      <c r="AZ23" s="8"/>
      <c r="BA23" s="1"/>
      <c r="BB23" s="3">
        <v>21</v>
      </c>
      <c r="BC23" s="74" t="s">
        <v>20</v>
      </c>
      <c r="BD23" s="74">
        <v>43</v>
      </c>
      <c r="BE23" s="75">
        <v>33.23738196506288</v>
      </c>
    </row>
    <row r="24" spans="4:57" ht="12.75">
      <c r="D24" s="57" t="s">
        <v>7</v>
      </c>
      <c r="E24" s="58" t="s">
        <v>254</v>
      </c>
      <c r="F24" s="60" t="s">
        <v>15</v>
      </c>
      <c r="G24" s="58">
        <v>50</v>
      </c>
      <c r="H24" s="58" t="s">
        <v>56</v>
      </c>
      <c r="I24" s="58">
        <v>51</v>
      </c>
      <c r="J24" s="58"/>
      <c r="K24" s="59" t="s">
        <v>255</v>
      </c>
      <c r="L24" s="58" t="s">
        <v>56</v>
      </c>
      <c r="M24" s="59" t="s">
        <v>255</v>
      </c>
      <c r="N24" s="59"/>
      <c r="O24" s="59"/>
      <c r="P24" s="59"/>
      <c r="Q24" s="59"/>
      <c r="S24" s="4">
        <v>22</v>
      </c>
      <c r="T24" s="3" t="s">
        <v>23</v>
      </c>
      <c r="U24" s="3">
        <v>97</v>
      </c>
      <c r="V24" s="69">
        <v>85.56598179216871</v>
      </c>
      <c r="W24" s="1"/>
      <c r="X24" s="4">
        <v>22</v>
      </c>
      <c r="Y24" s="3" t="s">
        <v>134</v>
      </c>
      <c r="Z24" s="3">
        <v>10</v>
      </c>
      <c r="AA24" s="6">
        <v>9.45460331737928</v>
      </c>
      <c r="AB24" s="1"/>
      <c r="AC24" s="3">
        <v>22</v>
      </c>
      <c r="AD24" s="3" t="s">
        <v>142</v>
      </c>
      <c r="AE24" s="3">
        <v>16</v>
      </c>
      <c r="AF24" s="6">
        <v>16.09289679854957</v>
      </c>
      <c r="AG24" s="68"/>
      <c r="AH24" s="70">
        <v>22</v>
      </c>
      <c r="AI24" s="70" t="s">
        <v>132</v>
      </c>
      <c r="AJ24" s="70">
        <v>24</v>
      </c>
      <c r="AK24" s="71">
        <v>91.58680380436066</v>
      </c>
      <c r="AL24" s="68"/>
      <c r="AM24" s="70">
        <v>22</v>
      </c>
      <c r="AN24" s="70" t="s">
        <v>51</v>
      </c>
      <c r="AO24" s="70">
        <v>49</v>
      </c>
      <c r="AP24" s="72">
        <v>47.06145993410752</v>
      </c>
      <c r="AR24" s="5"/>
      <c r="AS24" s="1"/>
      <c r="AT24" s="1"/>
      <c r="AU24" s="8"/>
      <c r="AV24" s="1"/>
      <c r="AW24" s="1"/>
      <c r="AX24" s="1"/>
      <c r="AY24" s="1"/>
      <c r="AZ24" s="8"/>
      <c r="BA24" s="1"/>
      <c r="BB24" s="3">
        <v>22</v>
      </c>
      <c r="BC24" s="74" t="s">
        <v>139</v>
      </c>
      <c r="BD24" s="74">
        <v>42</v>
      </c>
      <c r="BE24" s="75">
        <v>85.23167416910663</v>
      </c>
    </row>
    <row r="25" spans="4:57" ht="12.75">
      <c r="D25" s="57" t="s">
        <v>52</v>
      </c>
      <c r="E25" s="58" t="s">
        <v>254</v>
      </c>
      <c r="F25" s="34" t="s">
        <v>34</v>
      </c>
      <c r="G25" s="58">
        <v>52</v>
      </c>
      <c r="H25" s="58" t="s">
        <v>56</v>
      </c>
      <c r="I25" s="58">
        <v>0</v>
      </c>
      <c r="J25" s="58"/>
      <c r="K25" s="59" t="s">
        <v>255</v>
      </c>
      <c r="L25" s="58" t="s">
        <v>56</v>
      </c>
      <c r="M25" s="59" t="s">
        <v>255</v>
      </c>
      <c r="N25" s="59"/>
      <c r="O25" s="59"/>
      <c r="P25" s="59"/>
      <c r="Q25" s="59"/>
      <c r="S25" s="4">
        <v>23</v>
      </c>
      <c r="T25" s="3" t="s">
        <v>13</v>
      </c>
      <c r="U25" s="3">
        <v>96</v>
      </c>
      <c r="V25" s="69">
        <v>204.52464062564772</v>
      </c>
      <c r="W25" s="1"/>
      <c r="X25" s="4">
        <v>22</v>
      </c>
      <c r="Y25" s="3" t="s">
        <v>135</v>
      </c>
      <c r="Z25" s="3">
        <v>10</v>
      </c>
      <c r="AA25" s="6">
        <v>9.45460331737928</v>
      </c>
      <c r="AB25" s="1"/>
      <c r="AC25" s="3">
        <v>23</v>
      </c>
      <c r="AD25" s="3" t="s">
        <v>11</v>
      </c>
      <c r="AE25" s="3">
        <v>16</v>
      </c>
      <c r="AF25" s="6">
        <v>12.284614888281864</v>
      </c>
      <c r="AG25" s="68"/>
      <c r="AH25" s="70">
        <v>23</v>
      </c>
      <c r="AI25" s="70" t="s">
        <v>34</v>
      </c>
      <c r="AJ25" s="70">
        <v>24</v>
      </c>
      <c r="AK25" s="71">
        <v>30.06840781816913</v>
      </c>
      <c r="AL25" s="68"/>
      <c r="AM25" s="70">
        <v>23</v>
      </c>
      <c r="AN25" s="70" t="s">
        <v>43</v>
      </c>
      <c r="AO25" s="70">
        <v>49</v>
      </c>
      <c r="AP25" s="72">
        <v>42.449926831226016</v>
      </c>
      <c r="AR25" s="5"/>
      <c r="AS25" s="1"/>
      <c r="AT25" s="1"/>
      <c r="AU25" s="8"/>
      <c r="AV25" s="1"/>
      <c r="AW25" s="1"/>
      <c r="AX25" s="1"/>
      <c r="AY25" s="1"/>
      <c r="AZ25" s="8"/>
      <c r="BA25" s="1"/>
      <c r="BB25" s="3">
        <v>23</v>
      </c>
      <c r="BC25" s="74" t="s">
        <v>141</v>
      </c>
      <c r="BD25" s="74">
        <v>42</v>
      </c>
      <c r="BE25" s="75">
        <v>84.27004695894095</v>
      </c>
    </row>
    <row r="26" spans="4:57" ht="12.75">
      <c r="D26" s="35" t="s">
        <v>20</v>
      </c>
      <c r="E26" s="58" t="s">
        <v>254</v>
      </c>
      <c r="F26" s="60" t="s">
        <v>43</v>
      </c>
      <c r="G26" s="58">
        <v>43</v>
      </c>
      <c r="H26" s="58" t="s">
        <v>56</v>
      </c>
      <c r="I26" s="58">
        <v>49</v>
      </c>
      <c r="J26" s="58"/>
      <c r="K26" s="59" t="s">
        <v>255</v>
      </c>
      <c r="L26" s="58" t="s">
        <v>56</v>
      </c>
      <c r="M26" s="59" t="s">
        <v>255</v>
      </c>
      <c r="N26" s="59"/>
      <c r="O26" s="59"/>
      <c r="P26" s="59"/>
      <c r="Q26" s="59"/>
      <c r="S26" s="4">
        <v>24</v>
      </c>
      <c r="T26" s="3" t="s">
        <v>47</v>
      </c>
      <c r="U26" s="3">
        <v>96</v>
      </c>
      <c r="V26" s="69">
        <v>91.2073912421329</v>
      </c>
      <c r="W26" s="1"/>
      <c r="X26" s="4">
        <v>24</v>
      </c>
      <c r="Y26" s="3" t="s">
        <v>17</v>
      </c>
      <c r="Z26" s="3">
        <v>10</v>
      </c>
      <c r="AA26" s="6">
        <v>9.412881020984088</v>
      </c>
      <c r="AB26" s="1"/>
      <c r="AC26" s="3">
        <v>24</v>
      </c>
      <c r="AD26" s="3" t="s">
        <v>38</v>
      </c>
      <c r="AE26" s="3">
        <v>16</v>
      </c>
      <c r="AF26" s="6">
        <v>12.052726313339495</v>
      </c>
      <c r="AG26" s="68"/>
      <c r="AH26" s="70">
        <v>24</v>
      </c>
      <c r="AI26" s="70" t="s">
        <v>52</v>
      </c>
      <c r="AJ26" s="70">
        <v>24</v>
      </c>
      <c r="AK26" s="71">
        <v>20.41434892427263</v>
      </c>
      <c r="AL26" s="68"/>
      <c r="AM26" s="70">
        <v>24</v>
      </c>
      <c r="AN26" s="70" t="s">
        <v>21</v>
      </c>
      <c r="AO26" s="70">
        <v>49</v>
      </c>
      <c r="AP26" s="72">
        <v>40.53500127927889</v>
      </c>
      <c r="AR26" s="5"/>
      <c r="AS26" s="1"/>
      <c r="AT26" s="1"/>
      <c r="AU26" s="8"/>
      <c r="AV26" s="1"/>
      <c r="AW26" s="1"/>
      <c r="AX26" s="1"/>
      <c r="AY26" s="1"/>
      <c r="AZ26" s="8"/>
      <c r="BA26" s="1"/>
      <c r="BB26" s="3">
        <v>24</v>
      </c>
      <c r="BC26" s="74" t="s">
        <v>173</v>
      </c>
      <c r="BD26" s="74">
        <v>42</v>
      </c>
      <c r="BE26" s="75">
        <v>40.642829387968824</v>
      </c>
    </row>
    <row r="27" spans="4:57" ht="12.75">
      <c r="D27" s="57" t="s">
        <v>29</v>
      </c>
      <c r="E27" s="58" t="s">
        <v>254</v>
      </c>
      <c r="F27" s="34" t="s">
        <v>41</v>
      </c>
      <c r="G27" s="58">
        <v>54</v>
      </c>
      <c r="H27" s="58" t="s">
        <v>56</v>
      </c>
      <c r="I27" s="58">
        <v>44</v>
      </c>
      <c r="J27" s="58"/>
      <c r="K27" s="59" t="s">
        <v>255</v>
      </c>
      <c r="L27" s="58" t="s">
        <v>56</v>
      </c>
      <c r="M27" s="59" t="s">
        <v>255</v>
      </c>
      <c r="N27" s="59"/>
      <c r="O27" s="59"/>
      <c r="P27" s="59"/>
      <c r="Q27" s="59"/>
      <c r="S27" s="4">
        <v>25</v>
      </c>
      <c r="T27" s="3" t="s">
        <v>104</v>
      </c>
      <c r="U27" s="3">
        <v>96</v>
      </c>
      <c r="V27" s="69">
        <v>87.78153761772012</v>
      </c>
      <c r="W27" s="1"/>
      <c r="X27" s="4">
        <v>24</v>
      </c>
      <c r="Y27" s="3" t="s">
        <v>43</v>
      </c>
      <c r="Z27" s="3">
        <v>10</v>
      </c>
      <c r="AA27" s="6">
        <v>9.412881020984088</v>
      </c>
      <c r="AB27" s="1"/>
      <c r="AC27" s="3">
        <v>25</v>
      </c>
      <c r="AD27" s="3" t="s">
        <v>35</v>
      </c>
      <c r="AE27" s="3">
        <v>15</v>
      </c>
      <c r="AF27" s="6">
        <v>14.888077966809451</v>
      </c>
      <c r="AG27" s="68"/>
      <c r="AH27" s="70">
        <v>25</v>
      </c>
      <c r="AI27" s="70" t="s">
        <v>17</v>
      </c>
      <c r="AJ27" s="70">
        <v>24</v>
      </c>
      <c r="AK27" s="71">
        <v>18.287203475408248</v>
      </c>
      <c r="AL27" s="68"/>
      <c r="AM27" s="70">
        <v>25</v>
      </c>
      <c r="AN27" s="70" t="s">
        <v>33</v>
      </c>
      <c r="AO27" s="70">
        <v>49</v>
      </c>
      <c r="AP27" s="72">
        <v>39.37309687454948</v>
      </c>
      <c r="AR27" s="5"/>
      <c r="AS27" s="1"/>
      <c r="AT27" s="1"/>
      <c r="AU27" s="8"/>
      <c r="AV27" s="1"/>
      <c r="AW27" s="1"/>
      <c r="AX27" s="1"/>
      <c r="AY27" s="1"/>
      <c r="AZ27" s="8"/>
      <c r="BA27" s="1"/>
      <c r="BB27" s="3">
        <v>25</v>
      </c>
      <c r="BC27" s="74" t="s">
        <v>27</v>
      </c>
      <c r="BD27" s="74">
        <v>42</v>
      </c>
      <c r="BE27" s="75">
        <v>33.85995856583182</v>
      </c>
    </row>
    <row r="28" spans="4:57" ht="12.75">
      <c r="D28" s="57" t="s">
        <v>21</v>
      </c>
      <c r="E28" s="58" t="s">
        <v>254</v>
      </c>
      <c r="F28" s="34" t="s">
        <v>23</v>
      </c>
      <c r="G28" s="58">
        <v>49</v>
      </c>
      <c r="H28" s="58" t="s">
        <v>56</v>
      </c>
      <c r="I28" s="58">
        <v>46</v>
      </c>
      <c r="J28" s="58"/>
      <c r="K28" s="59" t="s">
        <v>255</v>
      </c>
      <c r="L28" s="58" t="s">
        <v>56</v>
      </c>
      <c r="M28" s="59" t="s">
        <v>255</v>
      </c>
      <c r="N28" s="59"/>
      <c r="O28" s="59"/>
      <c r="P28" s="59"/>
      <c r="Q28" s="59"/>
      <c r="S28" s="4">
        <v>26</v>
      </c>
      <c r="T28" s="3" t="s">
        <v>36</v>
      </c>
      <c r="U28" s="3">
        <v>96</v>
      </c>
      <c r="V28" s="69">
        <v>83.7868832398111</v>
      </c>
      <c r="W28" s="1"/>
      <c r="X28" s="4">
        <v>26</v>
      </c>
      <c r="Y28" s="3" t="s">
        <v>14</v>
      </c>
      <c r="Z28" s="3">
        <v>10</v>
      </c>
      <c r="AA28" s="6">
        <v>9.272191643032123</v>
      </c>
      <c r="AB28" s="1"/>
      <c r="AC28" s="3">
        <v>25</v>
      </c>
      <c r="AD28" s="3" t="s">
        <v>139</v>
      </c>
      <c r="AE28" s="3">
        <v>15</v>
      </c>
      <c r="AF28" s="6">
        <v>14.888077966809451</v>
      </c>
      <c r="AG28" s="68"/>
      <c r="AH28" s="70">
        <v>26</v>
      </c>
      <c r="AI28" s="70" t="s">
        <v>49</v>
      </c>
      <c r="AJ28" s="70">
        <v>24</v>
      </c>
      <c r="AK28" s="71">
        <v>18.200114401334137</v>
      </c>
      <c r="AL28" s="68"/>
      <c r="AM28" s="70">
        <v>26</v>
      </c>
      <c r="AN28" s="70" t="s">
        <v>42</v>
      </c>
      <c r="AO28" s="70">
        <v>48</v>
      </c>
      <c r="AP28" s="72">
        <v>68.57113181540943</v>
      </c>
      <c r="AR28" s="5"/>
      <c r="AS28" s="1"/>
      <c r="AT28" s="1"/>
      <c r="AU28" s="8"/>
      <c r="AV28" s="1"/>
      <c r="AW28" s="1"/>
      <c r="AX28" s="1"/>
      <c r="AY28" s="1"/>
      <c r="AZ28" s="8"/>
      <c r="BA28" s="1"/>
      <c r="BB28" s="3">
        <v>26</v>
      </c>
      <c r="BC28" s="74" t="s">
        <v>134</v>
      </c>
      <c r="BD28" s="74">
        <v>39</v>
      </c>
      <c r="BE28" s="75">
        <v>31.104916312773184</v>
      </c>
    </row>
    <row r="29" spans="4:57" ht="12.75">
      <c r="D29" s="35" t="s">
        <v>53</v>
      </c>
      <c r="E29" s="58" t="s">
        <v>254</v>
      </c>
      <c r="F29" s="60" t="s">
        <v>32</v>
      </c>
      <c r="G29" s="58">
        <v>46</v>
      </c>
      <c r="H29" s="58" t="s">
        <v>56</v>
      </c>
      <c r="I29" s="58">
        <v>48</v>
      </c>
      <c r="J29" s="58"/>
      <c r="K29" s="59" t="s">
        <v>255</v>
      </c>
      <c r="L29" s="58" t="s">
        <v>56</v>
      </c>
      <c r="M29" s="59" t="s">
        <v>255</v>
      </c>
      <c r="N29" s="59"/>
      <c r="O29" s="59"/>
      <c r="P29" s="59"/>
      <c r="Q29" s="59"/>
      <c r="S29" s="4">
        <v>27</v>
      </c>
      <c r="T29" s="3" t="s">
        <v>11</v>
      </c>
      <c r="U29" s="3">
        <v>96</v>
      </c>
      <c r="V29" s="69">
        <v>74.06835893580468</v>
      </c>
      <c r="W29" s="1"/>
      <c r="X29" s="4">
        <v>27</v>
      </c>
      <c r="Y29" s="3" t="s">
        <v>12</v>
      </c>
      <c r="Z29" s="3">
        <v>9</v>
      </c>
      <c r="AA29" s="6">
        <v>19.861310468132253</v>
      </c>
      <c r="AB29" s="1"/>
      <c r="AC29" s="3">
        <v>27</v>
      </c>
      <c r="AD29" s="3" t="s">
        <v>133</v>
      </c>
      <c r="AE29" s="3">
        <v>15</v>
      </c>
      <c r="AF29" s="6">
        <v>14.847328282379399</v>
      </c>
      <c r="AG29" s="68"/>
      <c r="AH29" s="70">
        <v>27</v>
      </c>
      <c r="AI29" s="70" t="s">
        <v>25</v>
      </c>
      <c r="AJ29" s="70">
        <v>24</v>
      </c>
      <c r="AK29" s="71">
        <v>18.14953770013754</v>
      </c>
      <c r="AL29" s="68"/>
      <c r="AM29" s="70">
        <v>27</v>
      </c>
      <c r="AN29" s="70" t="s">
        <v>50</v>
      </c>
      <c r="AO29" s="70">
        <v>48</v>
      </c>
      <c r="AP29" s="72">
        <v>42.7858499880437</v>
      </c>
      <c r="AR29" s="5"/>
      <c r="AS29" s="1"/>
      <c r="AT29" s="1"/>
      <c r="AU29" s="8"/>
      <c r="AV29" s="1"/>
      <c r="AW29" s="1"/>
      <c r="AX29" s="1"/>
      <c r="AY29" s="1"/>
      <c r="AZ29" s="8"/>
      <c r="BA29" s="1"/>
      <c r="BB29" s="3">
        <v>27</v>
      </c>
      <c r="BC29" s="74" t="s">
        <v>31</v>
      </c>
      <c r="BD29" s="74">
        <v>37</v>
      </c>
      <c r="BE29" s="75">
        <v>38.90143117612949</v>
      </c>
    </row>
    <row r="30" spans="4:57" ht="12.75">
      <c r="D30" s="35" t="s">
        <v>18</v>
      </c>
      <c r="E30" s="58" t="s">
        <v>254</v>
      </c>
      <c r="F30" s="57" t="s">
        <v>140</v>
      </c>
      <c r="G30" s="58">
        <v>47</v>
      </c>
      <c r="H30" s="58" t="s">
        <v>56</v>
      </c>
      <c r="I30" s="58">
        <v>50</v>
      </c>
      <c r="J30" s="58"/>
      <c r="K30" s="59" t="s">
        <v>255</v>
      </c>
      <c r="L30" s="58" t="s">
        <v>56</v>
      </c>
      <c r="M30" s="59" t="s">
        <v>255</v>
      </c>
      <c r="N30" s="59"/>
      <c r="O30" s="59"/>
      <c r="P30" s="59"/>
      <c r="Q30" s="59"/>
      <c r="S30" s="4">
        <v>28</v>
      </c>
      <c r="T30" s="3" t="s">
        <v>37</v>
      </c>
      <c r="U30" s="3">
        <v>95</v>
      </c>
      <c r="V30" s="69">
        <v>91.85040859682076</v>
      </c>
      <c r="W30" s="1"/>
      <c r="X30" s="4">
        <v>28</v>
      </c>
      <c r="Y30" s="3" t="s">
        <v>46</v>
      </c>
      <c r="Z30" s="3">
        <v>9</v>
      </c>
      <c r="AA30" s="6">
        <v>9.923422269374491</v>
      </c>
      <c r="AB30" s="1"/>
      <c r="AC30" s="3">
        <v>28</v>
      </c>
      <c r="AD30" s="3" t="s">
        <v>45</v>
      </c>
      <c r="AE30" s="3">
        <v>15</v>
      </c>
      <c r="AF30" s="6">
        <v>11.653325648452103</v>
      </c>
      <c r="AG30" s="68"/>
      <c r="AH30" s="70">
        <v>28</v>
      </c>
      <c r="AI30" s="70" t="s">
        <v>33</v>
      </c>
      <c r="AJ30" s="70">
        <v>24</v>
      </c>
      <c r="AK30" s="71">
        <v>17.82318489681466</v>
      </c>
      <c r="AL30" s="68"/>
      <c r="AM30" s="70">
        <v>28</v>
      </c>
      <c r="AN30" s="70" t="s">
        <v>32</v>
      </c>
      <c r="AO30" s="70">
        <v>48</v>
      </c>
      <c r="AP30" s="72">
        <v>41.570643912800634</v>
      </c>
      <c r="AR30" s="5"/>
      <c r="AS30" s="1"/>
      <c r="AT30" s="1"/>
      <c r="AU30" s="8"/>
      <c r="AV30" s="1"/>
      <c r="AW30" s="1"/>
      <c r="AX30" s="1"/>
      <c r="AY30" s="1"/>
      <c r="AZ30" s="8"/>
      <c r="BA30" s="1"/>
      <c r="BB30" s="3">
        <v>28</v>
      </c>
      <c r="BC30" s="74" t="s">
        <v>22</v>
      </c>
      <c r="BD30" s="74">
        <v>34</v>
      </c>
      <c r="BE30" s="75">
        <v>44.06635895469673</v>
      </c>
    </row>
    <row r="31" spans="4:57" ht="12.75">
      <c r="D31" s="35" t="s">
        <v>46</v>
      </c>
      <c r="E31" s="58" t="s">
        <v>254</v>
      </c>
      <c r="F31" s="60" t="s">
        <v>49</v>
      </c>
      <c r="G31" s="58">
        <v>48</v>
      </c>
      <c r="H31" s="58" t="s">
        <v>56</v>
      </c>
      <c r="I31" s="58">
        <v>51</v>
      </c>
      <c r="J31" s="58"/>
      <c r="K31" s="59" t="s">
        <v>255</v>
      </c>
      <c r="L31" s="58" t="s">
        <v>56</v>
      </c>
      <c r="M31" s="59" t="s">
        <v>255</v>
      </c>
      <c r="N31" s="59"/>
      <c r="O31" s="59"/>
      <c r="P31" s="59"/>
      <c r="Q31" s="59"/>
      <c r="S31" s="4">
        <v>29</v>
      </c>
      <c r="T31" s="3" t="s">
        <v>43</v>
      </c>
      <c r="U31" s="3">
        <v>95</v>
      </c>
      <c r="V31" s="69">
        <v>83.41932231483594</v>
      </c>
      <c r="W31" s="1"/>
      <c r="X31" s="4">
        <v>29</v>
      </c>
      <c r="Y31" s="3" t="s">
        <v>139</v>
      </c>
      <c r="Z31" s="3">
        <v>9</v>
      </c>
      <c r="AA31" s="6">
        <v>9.642043513470563</v>
      </c>
      <c r="AB31" s="1"/>
      <c r="AC31" s="3">
        <v>29</v>
      </c>
      <c r="AD31" s="3" t="s">
        <v>48</v>
      </c>
      <c r="AE31" s="3">
        <v>15</v>
      </c>
      <c r="AF31" s="6">
        <v>11.4261141625245</v>
      </c>
      <c r="AG31" s="68"/>
      <c r="AH31" s="70">
        <v>29</v>
      </c>
      <c r="AI31" s="70" t="s">
        <v>27</v>
      </c>
      <c r="AJ31" s="70">
        <v>24</v>
      </c>
      <c r="AK31" s="71">
        <v>17.41318192637656</v>
      </c>
      <c r="AL31" s="68"/>
      <c r="AM31" s="70">
        <v>29</v>
      </c>
      <c r="AN31" s="70" t="s">
        <v>36</v>
      </c>
      <c r="AO31" s="70">
        <v>48</v>
      </c>
      <c r="AP31" s="72">
        <v>40.54358232679354</v>
      </c>
      <c r="AR31" s="5"/>
      <c r="AS31" s="1"/>
      <c r="AT31" s="1"/>
      <c r="AU31" s="8"/>
      <c r="AV31" s="1"/>
      <c r="AW31" s="1"/>
      <c r="AX31" s="1"/>
      <c r="AY31" s="1"/>
      <c r="AZ31" s="8"/>
      <c r="BA31" s="1"/>
      <c r="BB31" s="3">
        <v>29</v>
      </c>
      <c r="BC31" s="74" t="s">
        <v>16</v>
      </c>
      <c r="BD31" s="74">
        <v>0</v>
      </c>
      <c r="BE31" s="75">
        <v>0</v>
      </c>
    </row>
    <row r="32" spans="4:57" ht="12.75">
      <c r="D32" s="35" t="s">
        <v>14</v>
      </c>
      <c r="E32" s="58" t="s">
        <v>254</v>
      </c>
      <c r="F32" s="60" t="s">
        <v>6</v>
      </c>
      <c r="G32" s="58">
        <v>49</v>
      </c>
      <c r="H32" s="58" t="s">
        <v>56</v>
      </c>
      <c r="I32" s="58">
        <v>54</v>
      </c>
      <c r="J32" s="58"/>
      <c r="K32" s="59" t="s">
        <v>255</v>
      </c>
      <c r="L32" s="58" t="s">
        <v>56</v>
      </c>
      <c r="M32" s="59" t="s">
        <v>255</v>
      </c>
      <c r="N32" s="59"/>
      <c r="O32" s="59"/>
      <c r="P32" s="59"/>
      <c r="Q32" s="59"/>
      <c r="S32" s="4">
        <v>30</v>
      </c>
      <c r="T32" s="3" t="s">
        <v>39</v>
      </c>
      <c r="U32" s="3">
        <v>95</v>
      </c>
      <c r="V32" s="69">
        <v>76.8368733320297</v>
      </c>
      <c r="W32" s="1"/>
      <c r="X32" s="4">
        <v>30</v>
      </c>
      <c r="Y32" s="3" t="s">
        <v>33</v>
      </c>
      <c r="Z32" s="3">
        <v>9</v>
      </c>
      <c r="AA32" s="6">
        <v>9.085625294008864</v>
      </c>
      <c r="AB32" s="1"/>
      <c r="AC32" s="3">
        <v>30</v>
      </c>
      <c r="AD32" s="3" t="s">
        <v>132</v>
      </c>
      <c r="AE32" s="3">
        <v>15</v>
      </c>
      <c r="AF32" s="6">
        <v>11.394831576497388</v>
      </c>
      <c r="AG32" s="68"/>
      <c r="AH32" s="70">
        <v>30</v>
      </c>
      <c r="AI32" s="70" t="s">
        <v>139</v>
      </c>
      <c r="AJ32" s="70">
        <v>23</v>
      </c>
      <c r="AK32" s="71">
        <v>25.40816370505483</v>
      </c>
      <c r="AL32" s="68"/>
      <c r="AM32" s="70">
        <v>30</v>
      </c>
      <c r="AN32" s="70" t="s">
        <v>46</v>
      </c>
      <c r="AO32" s="70">
        <v>48</v>
      </c>
      <c r="AP32" s="72">
        <v>39.848570577624045</v>
      </c>
      <c r="AR32" s="76" t="s">
        <v>256</v>
      </c>
      <c r="AS32" s="36"/>
      <c r="AT32" s="36"/>
      <c r="AU32" s="77"/>
      <c r="AV32" s="36"/>
      <c r="AW32" s="36"/>
      <c r="AX32" s="36"/>
      <c r="AY32" s="36"/>
      <c r="AZ32" s="77"/>
      <c r="BA32" s="1"/>
      <c r="BB32" s="3">
        <v>30</v>
      </c>
      <c r="BC32" s="74" t="s">
        <v>54</v>
      </c>
      <c r="BD32" s="74">
        <v>0</v>
      </c>
      <c r="BE32" s="75">
        <v>0</v>
      </c>
    </row>
    <row r="33" spans="19:57" ht="13.5" thickBot="1">
      <c r="S33" s="4">
        <v>31</v>
      </c>
      <c r="T33" s="3" t="s">
        <v>49</v>
      </c>
      <c r="U33" s="3">
        <v>94</v>
      </c>
      <c r="V33" s="69">
        <v>79.22645322788638</v>
      </c>
      <c r="W33" s="1"/>
      <c r="X33" s="4">
        <v>31</v>
      </c>
      <c r="Y33" s="3" t="s">
        <v>6</v>
      </c>
      <c r="Z33" s="3">
        <v>9</v>
      </c>
      <c r="AA33" s="6">
        <v>8.520023878126944</v>
      </c>
      <c r="AB33" s="1"/>
      <c r="AC33" s="3">
        <v>30</v>
      </c>
      <c r="AD33" s="3" t="s">
        <v>135</v>
      </c>
      <c r="AE33" s="3">
        <v>15</v>
      </c>
      <c r="AF33" s="6">
        <v>11.394831576497388</v>
      </c>
      <c r="AG33" s="68"/>
      <c r="AH33" s="70">
        <v>31</v>
      </c>
      <c r="AI33" s="70" t="s">
        <v>42</v>
      </c>
      <c r="AJ33" s="70">
        <v>23</v>
      </c>
      <c r="AK33" s="71">
        <v>22.083559558349698</v>
      </c>
      <c r="AL33" s="68"/>
      <c r="AM33" s="70">
        <v>31</v>
      </c>
      <c r="AN33" s="70" t="s">
        <v>38</v>
      </c>
      <c r="AO33" s="70">
        <v>48</v>
      </c>
      <c r="AP33" s="72">
        <v>39.347310085824645</v>
      </c>
      <c r="AR33" s="126" t="s">
        <v>259</v>
      </c>
      <c r="AS33" s="127"/>
      <c r="AT33" s="127"/>
      <c r="AU33" s="127"/>
      <c r="AV33" s="127"/>
      <c r="AW33" s="127"/>
      <c r="AX33" s="127"/>
      <c r="AY33" s="127"/>
      <c r="AZ33" s="127"/>
      <c r="BA33" s="9"/>
      <c r="BB33" s="10">
        <v>31</v>
      </c>
      <c r="BC33" s="78" t="s">
        <v>34</v>
      </c>
      <c r="BD33" s="78">
        <v>0</v>
      </c>
      <c r="BE33" s="79">
        <v>0</v>
      </c>
    </row>
    <row r="34" spans="4:42" ht="12.75">
      <c r="D34" s="121" t="s">
        <v>10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03"/>
      <c r="O34" s="103"/>
      <c r="P34" s="103"/>
      <c r="Q34" s="103"/>
      <c r="S34" s="4">
        <v>32</v>
      </c>
      <c r="T34" s="3" t="s">
        <v>133</v>
      </c>
      <c r="U34" s="3">
        <v>93</v>
      </c>
      <c r="V34" s="69">
        <v>91.10715833816364</v>
      </c>
      <c r="W34" s="1"/>
      <c r="X34" s="4">
        <v>32</v>
      </c>
      <c r="Y34" s="3" t="s">
        <v>26</v>
      </c>
      <c r="Z34" s="3">
        <v>9</v>
      </c>
      <c r="AA34" s="6">
        <v>8.379334500174979</v>
      </c>
      <c r="AB34" s="1"/>
      <c r="AC34" s="3">
        <v>32</v>
      </c>
      <c r="AD34" s="3" t="s">
        <v>23</v>
      </c>
      <c r="AE34" s="3">
        <v>15</v>
      </c>
      <c r="AF34" s="6">
        <v>11.28204962161017</v>
      </c>
      <c r="AG34" s="68"/>
      <c r="AH34" s="70">
        <v>32</v>
      </c>
      <c r="AI34" s="70" t="s">
        <v>46</v>
      </c>
      <c r="AJ34" s="70">
        <v>23</v>
      </c>
      <c r="AK34" s="71">
        <v>21.411082581912297</v>
      </c>
      <c r="AL34" s="68"/>
      <c r="AM34" s="70">
        <v>32</v>
      </c>
      <c r="AN34" s="70" t="s">
        <v>40</v>
      </c>
      <c r="AO34" s="70">
        <v>47</v>
      </c>
      <c r="AP34" s="72">
        <v>43.12247611294401</v>
      </c>
    </row>
    <row r="35" spans="4:42" ht="12.75">
      <c r="D35" s="60" t="s">
        <v>44</v>
      </c>
      <c r="E35" s="58" t="s">
        <v>254</v>
      </c>
      <c r="F35" s="34" t="s">
        <v>37</v>
      </c>
      <c r="G35" s="58">
        <v>30</v>
      </c>
      <c r="H35" s="58" t="s">
        <v>56</v>
      </c>
      <c r="I35" s="58">
        <v>27</v>
      </c>
      <c r="J35" s="58"/>
      <c r="K35" s="59"/>
      <c r="L35" s="58"/>
      <c r="M35" s="59"/>
      <c r="N35" s="59"/>
      <c r="O35" s="59"/>
      <c r="P35" s="59"/>
      <c r="Q35" s="59"/>
      <c r="S35" s="4">
        <v>33</v>
      </c>
      <c r="T35" s="3" t="s">
        <v>48</v>
      </c>
      <c r="U35" s="3">
        <v>93</v>
      </c>
      <c r="V35" s="69">
        <v>80.01358886370606</v>
      </c>
      <c r="W35" s="1"/>
      <c r="X35" s="4">
        <v>33</v>
      </c>
      <c r="Y35" s="3" t="s">
        <v>131</v>
      </c>
      <c r="Z35" s="3">
        <v>9</v>
      </c>
      <c r="AA35" s="6">
        <v>8.337612203779786</v>
      </c>
      <c r="AB35" s="1"/>
      <c r="AC35" s="3">
        <v>33</v>
      </c>
      <c r="AD35" s="3" t="s">
        <v>172</v>
      </c>
      <c r="AE35" s="3">
        <v>15</v>
      </c>
      <c r="AF35" s="6">
        <v>11.255594595155145</v>
      </c>
      <c r="AG35" s="68"/>
      <c r="AH35" s="70">
        <v>33</v>
      </c>
      <c r="AI35" s="70" t="s">
        <v>30</v>
      </c>
      <c r="AJ35" s="70">
        <v>23</v>
      </c>
      <c r="AK35" s="71">
        <v>21.18306632336169</v>
      </c>
      <c r="AL35" s="68"/>
      <c r="AM35" s="70">
        <v>33</v>
      </c>
      <c r="AN35" s="70" t="s">
        <v>142</v>
      </c>
      <c r="AO35" s="70">
        <v>47</v>
      </c>
      <c r="AP35" s="72">
        <v>41.816870484102125</v>
      </c>
    </row>
    <row r="36" spans="4:42" ht="12.75">
      <c r="D36" s="60" t="s">
        <v>131</v>
      </c>
      <c r="E36" s="58" t="s">
        <v>254</v>
      </c>
      <c r="F36" s="34" t="s">
        <v>138</v>
      </c>
      <c r="G36" s="58">
        <v>27</v>
      </c>
      <c r="H36" s="58" t="s">
        <v>56</v>
      </c>
      <c r="I36" s="58">
        <v>20</v>
      </c>
      <c r="J36" s="58"/>
      <c r="K36" s="59"/>
      <c r="L36" s="58"/>
      <c r="M36" s="59"/>
      <c r="N36" s="59"/>
      <c r="O36" s="59"/>
      <c r="P36" s="59"/>
      <c r="Q36" s="59"/>
      <c r="S36" s="4">
        <v>34</v>
      </c>
      <c r="T36" s="3" t="s">
        <v>138</v>
      </c>
      <c r="U36" s="3">
        <v>92</v>
      </c>
      <c r="V36" s="69">
        <v>90.28198668212676</v>
      </c>
      <c r="W36" s="1"/>
      <c r="X36" s="4">
        <v>34</v>
      </c>
      <c r="Y36" s="3" t="s">
        <v>18</v>
      </c>
      <c r="Z36" s="3">
        <v>8</v>
      </c>
      <c r="AA36" s="6">
        <v>18.728796865766377</v>
      </c>
      <c r="AB36" s="1"/>
      <c r="AC36" s="3">
        <v>34</v>
      </c>
      <c r="AD36" s="3" t="s">
        <v>21</v>
      </c>
      <c r="AE36" s="3">
        <v>15</v>
      </c>
      <c r="AF36" s="6">
        <v>10.945537105328905</v>
      </c>
      <c r="AG36" s="68"/>
      <c r="AH36" s="70">
        <v>34</v>
      </c>
      <c r="AI36" s="70" t="s">
        <v>134</v>
      </c>
      <c r="AJ36" s="70">
        <v>23</v>
      </c>
      <c r="AK36" s="71">
        <v>17.464606193288223</v>
      </c>
      <c r="AL36" s="68"/>
      <c r="AM36" s="70">
        <v>34</v>
      </c>
      <c r="AN36" s="70" t="s">
        <v>39</v>
      </c>
      <c r="AO36" s="70">
        <v>47</v>
      </c>
      <c r="AP36" s="72">
        <v>38.88931392711144</v>
      </c>
    </row>
    <row r="37" spans="4:42" ht="12.75">
      <c r="D37" s="60" t="s">
        <v>170</v>
      </c>
      <c r="E37" s="58" t="s">
        <v>254</v>
      </c>
      <c r="F37" s="60" t="s">
        <v>11</v>
      </c>
      <c r="G37" s="58">
        <v>31</v>
      </c>
      <c r="H37" s="58" t="s">
        <v>56</v>
      </c>
      <c r="I37" s="58">
        <v>28</v>
      </c>
      <c r="J37" s="58"/>
      <c r="K37" s="59"/>
      <c r="L37" s="58"/>
      <c r="M37" s="59"/>
      <c r="N37" s="59"/>
      <c r="O37" s="59"/>
      <c r="P37" s="59"/>
      <c r="Q37" s="59"/>
      <c r="S37" s="4">
        <v>35</v>
      </c>
      <c r="T37" s="3" t="s">
        <v>132</v>
      </c>
      <c r="U37" s="3">
        <v>91</v>
      </c>
      <c r="V37" s="69">
        <v>196.14394908716926</v>
      </c>
      <c r="W37" s="1"/>
      <c r="X37" s="4">
        <v>35</v>
      </c>
      <c r="Y37" s="3" t="s">
        <v>52</v>
      </c>
      <c r="Z37" s="3">
        <v>8</v>
      </c>
      <c r="AA37" s="6">
        <v>8.790908667008612</v>
      </c>
      <c r="AB37" s="1"/>
      <c r="AC37" s="3">
        <v>35</v>
      </c>
      <c r="AD37" s="3" t="s">
        <v>49</v>
      </c>
      <c r="AE37" s="3">
        <v>15</v>
      </c>
      <c r="AF37" s="6">
        <v>10.940709545756821</v>
      </c>
      <c r="AG37" s="68"/>
      <c r="AH37" s="70">
        <v>35</v>
      </c>
      <c r="AI37" s="70" t="s">
        <v>48</v>
      </c>
      <c r="AJ37" s="70">
        <v>23</v>
      </c>
      <c r="AK37" s="71">
        <v>17.17383424746401</v>
      </c>
      <c r="AL37" s="68"/>
      <c r="AM37" s="70">
        <v>35</v>
      </c>
      <c r="AN37" s="70" t="s">
        <v>18</v>
      </c>
      <c r="AO37" s="70">
        <v>47</v>
      </c>
      <c r="AP37" s="72">
        <v>37.50690460516312</v>
      </c>
    </row>
    <row r="38" spans="4:42" ht="12.75">
      <c r="D38" s="60" t="s">
        <v>29</v>
      </c>
      <c r="E38" s="58" t="s">
        <v>254</v>
      </c>
      <c r="F38" s="34" t="s">
        <v>5</v>
      </c>
      <c r="G38" s="58">
        <v>31</v>
      </c>
      <c r="H38" s="58" t="s">
        <v>56</v>
      </c>
      <c r="I38" s="58">
        <v>21</v>
      </c>
      <c r="J38" s="58"/>
      <c r="K38" s="59"/>
      <c r="L38" s="58"/>
      <c r="M38" s="59"/>
      <c r="N38" s="59"/>
      <c r="O38" s="59"/>
      <c r="P38" s="59"/>
      <c r="Q38" s="59"/>
      <c r="S38" s="4">
        <v>36</v>
      </c>
      <c r="T38" s="3" t="s">
        <v>12</v>
      </c>
      <c r="U38" s="3">
        <v>91</v>
      </c>
      <c r="V38" s="69">
        <v>97.2259872912602</v>
      </c>
      <c r="W38" s="1"/>
      <c r="X38" s="4">
        <v>36</v>
      </c>
      <c r="Y38" s="3" t="s">
        <v>47</v>
      </c>
      <c r="Z38" s="3">
        <v>8</v>
      </c>
      <c r="AA38" s="6">
        <v>7.444755060922643</v>
      </c>
      <c r="AB38" s="1"/>
      <c r="AC38" s="3">
        <v>36</v>
      </c>
      <c r="AD38" s="3" t="s">
        <v>13</v>
      </c>
      <c r="AE38" s="3">
        <v>14</v>
      </c>
      <c r="AF38" s="6">
        <v>14.602956362405127</v>
      </c>
      <c r="AG38" s="68"/>
      <c r="AH38" s="70">
        <v>36</v>
      </c>
      <c r="AI38" s="70" t="s">
        <v>24</v>
      </c>
      <c r="AJ38" s="70">
        <v>23</v>
      </c>
      <c r="AK38" s="71">
        <v>17.003377426387296</v>
      </c>
      <c r="AL38" s="68"/>
      <c r="AM38" s="70">
        <v>36</v>
      </c>
      <c r="AN38" s="70" t="s">
        <v>26</v>
      </c>
      <c r="AO38" s="70">
        <v>47</v>
      </c>
      <c r="AP38" s="72">
        <v>36.21829667788207</v>
      </c>
    </row>
    <row r="39" spans="4:42" ht="12.75">
      <c r="D39" s="60" t="s">
        <v>6</v>
      </c>
      <c r="E39" s="58" t="s">
        <v>254</v>
      </c>
      <c r="F39" s="34" t="s">
        <v>39</v>
      </c>
      <c r="G39" s="58">
        <v>29</v>
      </c>
      <c r="H39" s="58" t="s">
        <v>56</v>
      </c>
      <c r="I39" s="58">
        <v>25</v>
      </c>
      <c r="J39" s="58"/>
      <c r="K39" s="59"/>
      <c r="L39" s="58"/>
      <c r="M39" s="59"/>
      <c r="N39" s="59"/>
      <c r="O39" s="59"/>
      <c r="P39" s="59"/>
      <c r="Q39" s="59"/>
      <c r="S39" s="4">
        <v>37</v>
      </c>
      <c r="T39" s="3" t="s">
        <v>7</v>
      </c>
      <c r="U39" s="3">
        <v>91</v>
      </c>
      <c r="V39" s="69">
        <v>85.22424248184801</v>
      </c>
      <c r="W39" s="1"/>
      <c r="X39" s="4">
        <v>36</v>
      </c>
      <c r="Y39" s="3" t="s">
        <v>132</v>
      </c>
      <c r="Z39" s="3">
        <v>8</v>
      </c>
      <c r="AA39" s="6">
        <v>7.444755060922643</v>
      </c>
      <c r="AB39" s="1"/>
      <c r="AC39" s="3">
        <v>37</v>
      </c>
      <c r="AD39" s="3" t="s">
        <v>138</v>
      </c>
      <c r="AE39" s="3">
        <v>14</v>
      </c>
      <c r="AF39" s="6">
        <v>14.48867730192206</v>
      </c>
      <c r="AG39" s="68"/>
      <c r="AH39" s="70">
        <v>37</v>
      </c>
      <c r="AI39" s="70" t="s">
        <v>7</v>
      </c>
      <c r="AJ39" s="70">
        <v>22</v>
      </c>
      <c r="AK39" s="71">
        <v>21.692140667750646</v>
      </c>
      <c r="AL39" s="68"/>
      <c r="AM39" s="70">
        <v>37</v>
      </c>
      <c r="AN39" s="70" t="s">
        <v>5</v>
      </c>
      <c r="AO39" s="70">
        <v>46</v>
      </c>
      <c r="AP39" s="72">
        <v>141.43293253101314</v>
      </c>
    </row>
    <row r="40" spans="4:42" ht="12.75">
      <c r="D40" s="34" t="s">
        <v>24</v>
      </c>
      <c r="E40" s="58" t="s">
        <v>254</v>
      </c>
      <c r="F40" s="60" t="s">
        <v>142</v>
      </c>
      <c r="G40" s="58">
        <v>23</v>
      </c>
      <c r="H40" s="58" t="s">
        <v>56</v>
      </c>
      <c r="I40" s="58">
        <v>28</v>
      </c>
      <c r="J40" s="58"/>
      <c r="K40" s="59"/>
      <c r="L40" s="58"/>
      <c r="M40" s="59"/>
      <c r="N40" s="59"/>
      <c r="O40" s="59"/>
      <c r="P40" s="59"/>
      <c r="Q40" s="59"/>
      <c r="S40" s="4">
        <v>38</v>
      </c>
      <c r="T40" s="3" t="s">
        <v>172</v>
      </c>
      <c r="U40" s="3">
        <v>91</v>
      </c>
      <c r="V40" s="69">
        <v>73.88509365663572</v>
      </c>
      <c r="W40" s="1"/>
      <c r="X40" s="4">
        <v>38</v>
      </c>
      <c r="Y40" s="3" t="s">
        <v>177</v>
      </c>
      <c r="Z40" s="3">
        <v>8</v>
      </c>
      <c r="AA40" s="6">
        <v>7.163376305018713</v>
      </c>
      <c r="AB40" s="1"/>
      <c r="AC40" s="3">
        <v>38</v>
      </c>
      <c r="AD40" s="3" t="s">
        <v>7</v>
      </c>
      <c r="AE40" s="3">
        <v>14</v>
      </c>
      <c r="AF40" s="6">
        <v>11.03752723107858</v>
      </c>
      <c r="AG40" s="68"/>
      <c r="AH40" s="70">
        <v>38</v>
      </c>
      <c r="AI40" s="70" t="s">
        <v>140</v>
      </c>
      <c r="AJ40" s="70">
        <v>22</v>
      </c>
      <c r="AK40" s="71">
        <v>18.184066639065747</v>
      </c>
      <c r="AL40" s="68"/>
      <c r="AM40" s="70">
        <v>38</v>
      </c>
      <c r="AN40" s="70" t="s">
        <v>53</v>
      </c>
      <c r="AO40" s="70">
        <v>46</v>
      </c>
      <c r="AP40" s="72">
        <v>78.38455267224028</v>
      </c>
    </row>
    <row r="41" spans="4:42" ht="12.75">
      <c r="D41" s="60" t="s">
        <v>47</v>
      </c>
      <c r="E41" s="58" t="s">
        <v>254</v>
      </c>
      <c r="F41" s="34" t="s">
        <v>40</v>
      </c>
      <c r="G41" s="58">
        <v>26</v>
      </c>
      <c r="H41" s="58" t="s">
        <v>56</v>
      </c>
      <c r="I41" s="58">
        <v>18</v>
      </c>
      <c r="J41" s="58"/>
      <c r="K41" s="59"/>
      <c r="L41" s="58"/>
      <c r="M41" s="59"/>
      <c r="N41" s="59"/>
      <c r="O41" s="59"/>
      <c r="P41" s="59"/>
      <c r="Q41" s="59"/>
      <c r="S41" s="4">
        <v>39</v>
      </c>
      <c r="T41" s="3" t="s">
        <v>42</v>
      </c>
      <c r="U41" s="3">
        <v>90</v>
      </c>
      <c r="V41" s="69">
        <v>106.06079164729437</v>
      </c>
      <c r="W41" s="1"/>
      <c r="X41" s="4">
        <v>39</v>
      </c>
      <c r="Y41" s="3" t="s">
        <v>38</v>
      </c>
      <c r="Z41" s="3">
        <v>7</v>
      </c>
      <c r="AA41" s="6">
        <v>17.794217426514038</v>
      </c>
      <c r="AB41" s="1"/>
      <c r="AC41" s="3">
        <v>39</v>
      </c>
      <c r="AD41" s="3" t="s">
        <v>134</v>
      </c>
      <c r="AE41" s="3">
        <v>14</v>
      </c>
      <c r="AF41" s="6">
        <v>10.965494960621417</v>
      </c>
      <c r="AG41" s="68"/>
      <c r="AH41" s="70">
        <v>39</v>
      </c>
      <c r="AI41" s="70" t="s">
        <v>135</v>
      </c>
      <c r="AJ41" s="70">
        <v>22</v>
      </c>
      <c r="AK41" s="71">
        <v>18.054481900540058</v>
      </c>
      <c r="AL41" s="68"/>
      <c r="AM41" s="70">
        <v>39</v>
      </c>
      <c r="AN41" s="70" t="s">
        <v>35</v>
      </c>
      <c r="AO41" s="70">
        <v>46</v>
      </c>
      <c r="AP41" s="72">
        <v>39.50787481090232</v>
      </c>
    </row>
    <row r="42" spans="4:42" ht="12.75">
      <c r="D42" s="34" t="s">
        <v>133</v>
      </c>
      <c r="E42" s="58" t="s">
        <v>254</v>
      </c>
      <c r="F42" s="60" t="s">
        <v>36</v>
      </c>
      <c r="G42" s="58">
        <v>19</v>
      </c>
      <c r="H42" s="58" t="s">
        <v>56</v>
      </c>
      <c r="I42" s="58">
        <v>20</v>
      </c>
      <c r="J42" s="58"/>
      <c r="K42" s="59"/>
      <c r="L42" s="58"/>
      <c r="M42" s="59"/>
      <c r="N42" s="59"/>
      <c r="O42" s="59"/>
      <c r="P42" s="59"/>
      <c r="Q42" s="59"/>
      <c r="S42" s="4">
        <v>40</v>
      </c>
      <c r="T42" s="3" t="s">
        <v>38</v>
      </c>
      <c r="U42" s="3">
        <v>90</v>
      </c>
      <c r="V42" s="69">
        <v>83.43948574528008</v>
      </c>
      <c r="W42" s="1"/>
      <c r="X42" s="4">
        <v>40</v>
      </c>
      <c r="Y42" s="3" t="s">
        <v>171</v>
      </c>
      <c r="Z42" s="3">
        <v>7</v>
      </c>
      <c r="AA42" s="6">
        <v>7.856329227756277</v>
      </c>
      <c r="AB42" s="1"/>
      <c r="AC42" s="3">
        <v>40</v>
      </c>
      <c r="AD42" s="3" t="s">
        <v>104</v>
      </c>
      <c r="AE42" s="3">
        <v>13</v>
      </c>
      <c r="AF42" s="6">
        <v>13.459506538238024</v>
      </c>
      <c r="AG42" s="68"/>
      <c r="AH42" s="70">
        <v>40</v>
      </c>
      <c r="AI42" s="70" t="s">
        <v>45</v>
      </c>
      <c r="AJ42" s="70">
        <v>22</v>
      </c>
      <c r="AK42" s="71">
        <v>16.583018957788816</v>
      </c>
      <c r="AL42" s="68"/>
      <c r="AM42" s="70">
        <v>40</v>
      </c>
      <c r="AN42" s="70" t="s">
        <v>23</v>
      </c>
      <c r="AO42" s="70">
        <v>46</v>
      </c>
      <c r="AP42" s="72">
        <v>37.55175561306617</v>
      </c>
    </row>
    <row r="43" spans="4:42" ht="12.75">
      <c r="D43" s="34" t="s">
        <v>52</v>
      </c>
      <c r="E43" s="58" t="s">
        <v>254</v>
      </c>
      <c r="F43" s="60" t="s">
        <v>32</v>
      </c>
      <c r="G43" s="58">
        <v>24</v>
      </c>
      <c r="H43" s="58" t="s">
        <v>56</v>
      </c>
      <c r="I43" s="58">
        <v>26</v>
      </c>
      <c r="J43" s="58"/>
      <c r="K43" s="59"/>
      <c r="L43" s="58"/>
      <c r="M43" s="59"/>
      <c r="N43" s="59"/>
      <c r="O43" s="59"/>
      <c r="P43" s="59"/>
      <c r="Q43" s="59"/>
      <c r="S43" s="4">
        <v>41</v>
      </c>
      <c r="T43" s="3" t="s">
        <v>40</v>
      </c>
      <c r="U43" s="3">
        <v>90</v>
      </c>
      <c r="V43" s="69">
        <v>75.23596659755044</v>
      </c>
      <c r="W43" s="1"/>
      <c r="X43" s="4">
        <v>40</v>
      </c>
      <c r="Y43" s="3" t="s">
        <v>142</v>
      </c>
      <c r="Z43" s="3">
        <v>7</v>
      </c>
      <c r="AA43" s="6">
        <v>7.856329227756277</v>
      </c>
      <c r="AB43" s="1"/>
      <c r="AC43" s="3">
        <v>41</v>
      </c>
      <c r="AD43" s="3" t="s">
        <v>50</v>
      </c>
      <c r="AE43" s="3">
        <v>13</v>
      </c>
      <c r="AF43" s="6">
        <v>9.966260147925961</v>
      </c>
      <c r="AG43" s="68"/>
      <c r="AH43" s="70">
        <v>41</v>
      </c>
      <c r="AI43" s="70" t="s">
        <v>172</v>
      </c>
      <c r="AJ43" s="70">
        <v>22</v>
      </c>
      <c r="AK43" s="71">
        <v>16.40460347823324</v>
      </c>
      <c r="AL43" s="68"/>
      <c r="AM43" s="70">
        <v>41</v>
      </c>
      <c r="AN43" s="70" t="s">
        <v>45</v>
      </c>
      <c r="AO43" s="70">
        <v>46</v>
      </c>
      <c r="AP43" s="72">
        <v>36.991426896969706</v>
      </c>
    </row>
    <row r="44" spans="4:42" ht="12.75">
      <c r="D44" s="64" t="s">
        <v>135</v>
      </c>
      <c r="E44" s="58" t="s">
        <v>254</v>
      </c>
      <c r="F44" s="60" t="s">
        <v>50</v>
      </c>
      <c r="G44" s="58">
        <v>22</v>
      </c>
      <c r="H44" s="58" t="s">
        <v>56</v>
      </c>
      <c r="I44" s="58">
        <v>25</v>
      </c>
      <c r="J44" s="58"/>
      <c r="K44" s="59"/>
      <c r="L44" s="58"/>
      <c r="M44" s="59"/>
      <c r="N44" s="59"/>
      <c r="O44" s="59"/>
      <c r="P44" s="59"/>
      <c r="Q44" s="59"/>
      <c r="S44" s="4">
        <v>42</v>
      </c>
      <c r="T44" s="3" t="s">
        <v>139</v>
      </c>
      <c r="U44" s="3">
        <v>89</v>
      </c>
      <c r="V44" s="69">
        <v>135.16995935444146</v>
      </c>
      <c r="W44" s="1"/>
      <c r="X44" s="4">
        <v>42</v>
      </c>
      <c r="Y44" s="3" t="s">
        <v>133</v>
      </c>
      <c r="Z44" s="3">
        <v>7</v>
      </c>
      <c r="AA44" s="6">
        <v>6.228796865766377</v>
      </c>
      <c r="AB44" s="1"/>
      <c r="AC44" s="3">
        <v>41</v>
      </c>
      <c r="AD44" s="3" t="s">
        <v>30</v>
      </c>
      <c r="AE44" s="3">
        <v>13</v>
      </c>
      <c r="AF44" s="6">
        <v>9.966260147925961</v>
      </c>
      <c r="AG44" s="68"/>
      <c r="AH44" s="70">
        <v>42</v>
      </c>
      <c r="AI44" s="70" t="s">
        <v>14</v>
      </c>
      <c r="AJ44" s="70">
        <v>22</v>
      </c>
      <c r="AK44" s="71">
        <v>16.403721104120997</v>
      </c>
      <c r="AL44" s="68"/>
      <c r="AM44" s="70">
        <v>42</v>
      </c>
      <c r="AN44" s="70" t="s">
        <v>11</v>
      </c>
      <c r="AO44" s="70">
        <v>46</v>
      </c>
      <c r="AP44" s="72">
        <v>34.89673873039656</v>
      </c>
    </row>
    <row r="45" spans="4:42" ht="12.75">
      <c r="D45" s="60" t="s">
        <v>15</v>
      </c>
      <c r="E45" s="58" t="s">
        <v>254</v>
      </c>
      <c r="F45" s="34" t="s">
        <v>42</v>
      </c>
      <c r="G45" s="58">
        <v>27</v>
      </c>
      <c r="H45" s="58" t="s">
        <v>56</v>
      </c>
      <c r="I45" s="58">
        <v>23</v>
      </c>
      <c r="J45" s="58"/>
      <c r="K45" s="59"/>
      <c r="L45" s="58"/>
      <c r="M45" s="59"/>
      <c r="N45" s="59"/>
      <c r="O45" s="59"/>
      <c r="P45" s="59"/>
      <c r="Q45" s="59"/>
      <c r="S45" s="4">
        <v>43</v>
      </c>
      <c r="T45" s="3" t="s">
        <v>53</v>
      </c>
      <c r="U45" s="3">
        <v>87</v>
      </c>
      <c r="V45" s="69">
        <v>134.56824850272184</v>
      </c>
      <c r="W45" s="1"/>
      <c r="X45" s="4">
        <v>42</v>
      </c>
      <c r="Y45" s="3" t="s">
        <v>173</v>
      </c>
      <c r="Z45" s="3">
        <v>7</v>
      </c>
      <c r="AA45" s="6">
        <v>6.228796865766377</v>
      </c>
      <c r="AB45" s="1"/>
      <c r="AC45" s="3">
        <v>43</v>
      </c>
      <c r="AD45" s="3" t="s">
        <v>42</v>
      </c>
      <c r="AE45" s="3">
        <v>13</v>
      </c>
      <c r="AF45" s="6">
        <v>9.83050409111727</v>
      </c>
      <c r="AG45" s="68"/>
      <c r="AH45" s="70">
        <v>43</v>
      </c>
      <c r="AI45" s="70" t="s">
        <v>5</v>
      </c>
      <c r="AJ45" s="70">
        <v>21</v>
      </c>
      <c r="AK45" s="71">
        <v>36.186379007807794</v>
      </c>
      <c r="AL45" s="68"/>
      <c r="AM45" s="70">
        <v>43</v>
      </c>
      <c r="AN45" s="70" t="s">
        <v>178</v>
      </c>
      <c r="AO45" s="70">
        <v>45</v>
      </c>
      <c r="AP45" s="72">
        <v>41.601281998681266</v>
      </c>
    </row>
    <row r="46" spans="4:42" ht="12.75">
      <c r="D46" s="34" t="s">
        <v>104</v>
      </c>
      <c r="E46" s="58" t="s">
        <v>254</v>
      </c>
      <c r="F46" s="60" t="s">
        <v>33</v>
      </c>
      <c r="G46" s="58">
        <v>21</v>
      </c>
      <c r="H46" s="58" t="s">
        <v>56</v>
      </c>
      <c r="I46" s="58">
        <v>24</v>
      </c>
      <c r="J46" s="58"/>
      <c r="K46" s="59"/>
      <c r="L46" s="58"/>
      <c r="M46" s="59"/>
      <c r="N46" s="59"/>
      <c r="O46" s="59"/>
      <c r="P46" s="59"/>
      <c r="Q46" s="59"/>
      <c r="S46" s="4">
        <v>44</v>
      </c>
      <c r="T46" s="3" t="s">
        <v>45</v>
      </c>
      <c r="U46" s="3">
        <v>87</v>
      </c>
      <c r="V46" s="69">
        <v>69.1640234233335</v>
      </c>
      <c r="W46" s="1"/>
      <c r="X46" s="4">
        <v>44</v>
      </c>
      <c r="Y46" s="3" t="s">
        <v>23</v>
      </c>
      <c r="Z46" s="3">
        <v>7</v>
      </c>
      <c r="AA46" s="6">
        <v>6.187074569371184</v>
      </c>
      <c r="AB46" s="1"/>
      <c r="AC46" s="3">
        <v>44</v>
      </c>
      <c r="AD46" s="3" t="s">
        <v>12</v>
      </c>
      <c r="AE46" s="3">
        <v>13</v>
      </c>
      <c r="AF46" s="6">
        <v>9.629747631644694</v>
      </c>
      <c r="AG46" s="68"/>
      <c r="AH46" s="70">
        <v>44</v>
      </c>
      <c r="AI46" s="70" t="s">
        <v>41</v>
      </c>
      <c r="AJ46" s="70">
        <v>21</v>
      </c>
      <c r="AK46" s="71">
        <v>17.89249687861106</v>
      </c>
      <c r="AL46" s="68"/>
      <c r="AM46" s="70">
        <v>44</v>
      </c>
      <c r="AN46" s="70" t="s">
        <v>138</v>
      </c>
      <c r="AO46" s="70">
        <v>45</v>
      </c>
      <c r="AP46" s="72">
        <v>39.89952838188963</v>
      </c>
    </row>
    <row r="47" spans="4:42" ht="12.75">
      <c r="D47" s="34" t="s">
        <v>49</v>
      </c>
      <c r="E47" s="58" t="s">
        <v>254</v>
      </c>
      <c r="F47" s="60" t="s">
        <v>21</v>
      </c>
      <c r="G47" s="58">
        <v>24</v>
      </c>
      <c r="H47" s="58" t="s">
        <v>56</v>
      </c>
      <c r="I47" s="58">
        <v>29</v>
      </c>
      <c r="J47" s="58"/>
      <c r="K47" s="59"/>
      <c r="L47" s="58"/>
      <c r="M47" s="59"/>
      <c r="N47" s="59"/>
      <c r="O47" s="59"/>
      <c r="P47" s="59"/>
      <c r="Q47" s="59"/>
      <c r="S47" s="4">
        <v>45</v>
      </c>
      <c r="T47" s="3" t="s">
        <v>30</v>
      </c>
      <c r="U47" s="3">
        <v>86</v>
      </c>
      <c r="V47" s="69">
        <v>87.9067448853413</v>
      </c>
      <c r="W47" s="1"/>
      <c r="X47" s="4">
        <v>45</v>
      </c>
      <c r="Y47" s="3" t="s">
        <v>39</v>
      </c>
      <c r="Z47" s="3">
        <v>6</v>
      </c>
      <c r="AA47" s="6">
        <v>6.323609272647048</v>
      </c>
      <c r="AB47" s="1"/>
      <c r="AC47" s="3">
        <v>45</v>
      </c>
      <c r="AD47" s="3" t="s">
        <v>37</v>
      </c>
      <c r="AE47" s="3">
        <v>12</v>
      </c>
      <c r="AF47" s="6">
        <v>12.718765797497284</v>
      </c>
      <c r="AG47" s="68"/>
      <c r="AH47" s="70">
        <v>45</v>
      </c>
      <c r="AI47" s="70" t="s">
        <v>104</v>
      </c>
      <c r="AJ47" s="70">
        <v>21</v>
      </c>
      <c r="AK47" s="71">
        <v>15.572214059306711</v>
      </c>
      <c r="AL47" s="68"/>
      <c r="AM47" s="70">
        <v>45</v>
      </c>
      <c r="AN47" s="70" t="s">
        <v>136</v>
      </c>
      <c r="AO47" s="70">
        <v>45</v>
      </c>
      <c r="AP47" s="72">
        <v>38.09120583155872</v>
      </c>
    </row>
    <row r="48" spans="4:42" ht="12.75">
      <c r="D48" s="60" t="s">
        <v>48</v>
      </c>
      <c r="E48" s="58" t="s">
        <v>254</v>
      </c>
      <c r="F48" s="34" t="s">
        <v>43</v>
      </c>
      <c r="G48" s="58">
        <v>23</v>
      </c>
      <c r="H48" s="58" t="s">
        <v>56</v>
      </c>
      <c r="I48" s="58">
        <v>20</v>
      </c>
      <c r="J48" s="58"/>
      <c r="K48" s="59"/>
      <c r="L48" s="58"/>
      <c r="M48" s="59"/>
      <c r="N48" s="59"/>
      <c r="O48" s="59"/>
      <c r="P48" s="59"/>
      <c r="Q48" s="59"/>
      <c r="S48" s="4">
        <v>46</v>
      </c>
      <c r="T48" s="3" t="s">
        <v>18</v>
      </c>
      <c r="U48" s="3">
        <v>86</v>
      </c>
      <c r="V48" s="69">
        <v>84.23505051068813</v>
      </c>
      <c r="W48" s="1"/>
      <c r="X48" s="4">
        <v>46</v>
      </c>
      <c r="Y48" s="3" t="s">
        <v>11</v>
      </c>
      <c r="Z48" s="3">
        <v>6</v>
      </c>
      <c r="AA48" s="6">
        <v>5.57559618241797</v>
      </c>
      <c r="AB48" s="1"/>
      <c r="AC48" s="3">
        <v>46</v>
      </c>
      <c r="AD48" s="3" t="s">
        <v>24</v>
      </c>
      <c r="AE48" s="3">
        <v>12</v>
      </c>
      <c r="AF48" s="6">
        <v>9.225519407185217</v>
      </c>
      <c r="AG48" s="68"/>
      <c r="AH48" s="70">
        <v>46</v>
      </c>
      <c r="AI48" s="70" t="s">
        <v>138</v>
      </c>
      <c r="AJ48" s="70">
        <v>20</v>
      </c>
      <c r="AK48" s="71">
        <v>21.717345048864725</v>
      </c>
      <c r="AL48" s="68"/>
      <c r="AM48" s="70">
        <v>46</v>
      </c>
      <c r="AN48" s="70" t="s">
        <v>25</v>
      </c>
      <c r="AO48" s="70">
        <v>45</v>
      </c>
      <c r="AP48" s="72">
        <v>34.438587976291174</v>
      </c>
    </row>
    <row r="49" spans="4:42" ht="12.75">
      <c r="D49" s="65" t="s">
        <v>140</v>
      </c>
      <c r="E49" s="58" t="s">
        <v>254</v>
      </c>
      <c r="F49" s="34" t="s">
        <v>12</v>
      </c>
      <c r="G49" s="58">
        <v>22</v>
      </c>
      <c r="H49" s="58" t="s">
        <v>56</v>
      </c>
      <c r="I49" s="58">
        <v>20</v>
      </c>
      <c r="J49" s="58"/>
      <c r="K49" s="59"/>
      <c r="L49" s="58"/>
      <c r="M49" s="59"/>
      <c r="N49" s="59"/>
      <c r="O49" s="59"/>
      <c r="P49" s="59"/>
      <c r="Q49" s="59"/>
      <c r="S49" s="4">
        <v>47</v>
      </c>
      <c r="T49" s="3" t="s">
        <v>134</v>
      </c>
      <c r="U49" s="3">
        <v>86</v>
      </c>
      <c r="V49" s="69">
        <v>68.9896207840621</v>
      </c>
      <c r="W49" s="1"/>
      <c r="X49" s="4">
        <v>46</v>
      </c>
      <c r="Y49" s="3" t="s">
        <v>42</v>
      </c>
      <c r="Z49" s="3">
        <v>6</v>
      </c>
      <c r="AA49" s="6">
        <v>5.57559618241797</v>
      </c>
      <c r="AB49" s="1"/>
      <c r="AC49" s="3">
        <v>47</v>
      </c>
      <c r="AD49" s="3" t="s">
        <v>5</v>
      </c>
      <c r="AE49" s="3">
        <v>12</v>
      </c>
      <c r="AF49" s="6">
        <v>9.195583456196637</v>
      </c>
      <c r="AG49" s="68"/>
      <c r="AH49" s="70">
        <v>47</v>
      </c>
      <c r="AI49" s="70" t="s">
        <v>18</v>
      </c>
      <c r="AJ49" s="70">
        <v>20</v>
      </c>
      <c r="AK49" s="71">
        <v>19.803000396257435</v>
      </c>
      <c r="AL49" s="68"/>
      <c r="AM49" s="70">
        <v>47</v>
      </c>
      <c r="AN49" s="70" t="s">
        <v>132</v>
      </c>
      <c r="AO49" s="70">
        <v>44</v>
      </c>
      <c r="AP49" s="72">
        <v>85.71755864538858</v>
      </c>
    </row>
    <row r="50" spans="4:42" ht="12.75">
      <c r="D50" s="64" t="s">
        <v>7</v>
      </c>
      <c r="E50" s="58" t="s">
        <v>254</v>
      </c>
      <c r="F50" s="60" t="s">
        <v>17</v>
      </c>
      <c r="G50" s="58">
        <v>22</v>
      </c>
      <c r="H50" s="58" t="s">
        <v>56</v>
      </c>
      <c r="I50" s="58">
        <v>24</v>
      </c>
      <c r="J50" s="58"/>
      <c r="K50" s="59"/>
      <c r="L50" s="58"/>
      <c r="M50" s="59"/>
      <c r="N50" s="59"/>
      <c r="O50" s="59"/>
      <c r="P50" s="59"/>
      <c r="Q50" s="59"/>
      <c r="S50" s="4">
        <v>48</v>
      </c>
      <c r="T50" s="3" t="s">
        <v>5</v>
      </c>
      <c r="U50" s="3">
        <v>84</v>
      </c>
      <c r="V50" s="69">
        <v>191.25797757506965</v>
      </c>
      <c r="W50" s="1"/>
      <c r="X50" s="4">
        <v>46</v>
      </c>
      <c r="Y50" s="3" t="s">
        <v>53</v>
      </c>
      <c r="Z50" s="3">
        <v>6</v>
      </c>
      <c r="AA50" s="6">
        <v>5.57559618241797</v>
      </c>
      <c r="AB50" s="1"/>
      <c r="AC50" s="3">
        <v>48</v>
      </c>
      <c r="AD50" s="3" t="s">
        <v>178</v>
      </c>
      <c r="AE50" s="3">
        <v>12</v>
      </c>
      <c r="AF50" s="6">
        <v>8.77139737644465</v>
      </c>
      <c r="AG50" s="68"/>
      <c r="AH50" s="70">
        <v>48</v>
      </c>
      <c r="AI50" s="70" t="s">
        <v>12</v>
      </c>
      <c r="AJ50" s="70">
        <v>20</v>
      </c>
      <c r="AK50" s="71">
        <v>16.30859580037915</v>
      </c>
      <c r="AL50" s="68"/>
      <c r="AM50" s="70">
        <v>48</v>
      </c>
      <c r="AN50" s="70" t="s">
        <v>30</v>
      </c>
      <c r="AO50" s="70">
        <v>44</v>
      </c>
      <c r="AP50" s="72">
        <v>51.18182223163568</v>
      </c>
    </row>
    <row r="51" spans="19:42" ht="12.75">
      <c r="S51" s="4">
        <v>49</v>
      </c>
      <c r="T51" s="3" t="s">
        <v>52</v>
      </c>
      <c r="U51" s="3">
        <v>84</v>
      </c>
      <c r="V51" s="69">
        <v>76.97064711763076</v>
      </c>
      <c r="W51" s="1"/>
      <c r="X51" s="4">
        <v>46</v>
      </c>
      <c r="Y51" s="3" t="s">
        <v>44</v>
      </c>
      <c r="Z51" s="3">
        <v>6</v>
      </c>
      <c r="AA51" s="6">
        <v>5.57559618241797</v>
      </c>
      <c r="AB51" s="1"/>
      <c r="AC51" s="3">
        <v>49</v>
      </c>
      <c r="AD51" s="3" t="s">
        <v>18</v>
      </c>
      <c r="AE51" s="3">
        <v>11</v>
      </c>
      <c r="AF51" s="6">
        <v>8.196348643501182</v>
      </c>
      <c r="AG51" s="68"/>
      <c r="AH51" s="70">
        <v>49</v>
      </c>
      <c r="AI51" s="70" t="s">
        <v>43</v>
      </c>
      <c r="AJ51" s="70">
        <v>20</v>
      </c>
      <c r="AK51" s="71">
        <v>15.442140667750644</v>
      </c>
      <c r="AL51" s="68"/>
      <c r="AM51" s="70">
        <v>49</v>
      </c>
      <c r="AN51" s="70" t="s">
        <v>41</v>
      </c>
      <c r="AO51" s="70">
        <v>44</v>
      </c>
      <c r="AP51" s="72">
        <v>35.20101225053421</v>
      </c>
    </row>
    <row r="52" spans="4:42" ht="12.75">
      <c r="D52" s="121" t="s">
        <v>9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03"/>
      <c r="O52" s="103"/>
      <c r="P52" s="103"/>
      <c r="Q52" s="103"/>
      <c r="S52" s="4">
        <v>50</v>
      </c>
      <c r="T52" s="3" t="s">
        <v>27</v>
      </c>
      <c r="U52" s="3">
        <v>83</v>
      </c>
      <c r="V52" s="69">
        <v>64.01504412841709</v>
      </c>
      <c r="W52" s="1"/>
      <c r="X52" s="4">
        <v>46</v>
      </c>
      <c r="Y52" s="3" t="s">
        <v>30</v>
      </c>
      <c r="Z52" s="3">
        <v>6</v>
      </c>
      <c r="AA52" s="6">
        <v>5.57559618241797</v>
      </c>
      <c r="AB52" s="1"/>
      <c r="AC52" s="3">
        <v>50</v>
      </c>
      <c r="AD52" s="3" t="s">
        <v>53</v>
      </c>
      <c r="AE52" s="3">
        <v>10</v>
      </c>
      <c r="AF52" s="6">
        <v>11.600101388194773</v>
      </c>
      <c r="AG52" s="68"/>
      <c r="AH52" s="70">
        <v>50</v>
      </c>
      <c r="AI52" s="70" t="s">
        <v>36</v>
      </c>
      <c r="AJ52" s="70">
        <v>20</v>
      </c>
      <c r="AK52" s="71">
        <v>14.966086141117316</v>
      </c>
      <c r="AL52" s="68"/>
      <c r="AM52" s="70">
        <v>50</v>
      </c>
      <c r="AN52" s="70" t="s">
        <v>172</v>
      </c>
      <c r="AO52" s="70">
        <v>43</v>
      </c>
      <c r="AP52" s="72">
        <v>34.98873265482986</v>
      </c>
    </row>
    <row r="53" spans="4:42" ht="12.75">
      <c r="D53" s="60" t="s">
        <v>44</v>
      </c>
      <c r="E53" s="58" t="s">
        <v>254</v>
      </c>
      <c r="F53" s="34" t="s">
        <v>36</v>
      </c>
      <c r="G53" s="58">
        <v>20</v>
      </c>
      <c r="H53" s="58" t="s">
        <v>56</v>
      </c>
      <c r="I53" s="58">
        <v>17</v>
      </c>
      <c r="J53" s="58"/>
      <c r="K53" s="59"/>
      <c r="L53" s="58"/>
      <c r="M53" s="59"/>
      <c r="N53" s="59"/>
      <c r="O53" s="59"/>
      <c r="P53" s="59"/>
      <c r="Q53" s="59"/>
      <c r="S53" s="4">
        <v>51</v>
      </c>
      <c r="T53" s="3" t="s">
        <v>141</v>
      </c>
      <c r="U53" s="3">
        <v>82</v>
      </c>
      <c r="V53" s="69">
        <v>372.5521926383143</v>
      </c>
      <c r="W53" s="1"/>
      <c r="X53" s="4">
        <v>51</v>
      </c>
      <c r="Y53" s="3" t="s">
        <v>20</v>
      </c>
      <c r="Z53" s="3">
        <v>5</v>
      </c>
      <c r="AA53" s="6">
        <v>5.9871703492516035</v>
      </c>
      <c r="AB53" s="1"/>
      <c r="AC53" s="3">
        <v>51</v>
      </c>
      <c r="AD53" s="3" t="s">
        <v>173</v>
      </c>
      <c r="AE53" s="3">
        <v>10</v>
      </c>
      <c r="AF53" s="6">
        <v>11.290194368925853</v>
      </c>
      <c r="AG53" s="68"/>
      <c r="AH53" s="70">
        <v>51</v>
      </c>
      <c r="AI53" s="70" t="s">
        <v>31</v>
      </c>
      <c r="AJ53" s="70">
        <v>19</v>
      </c>
      <c r="AK53" s="71">
        <v>112.28414666829792</v>
      </c>
      <c r="AL53" s="68"/>
      <c r="AM53" s="70">
        <v>51</v>
      </c>
      <c r="AN53" s="70" t="s">
        <v>20</v>
      </c>
      <c r="AO53" s="70">
        <v>43</v>
      </c>
      <c r="AP53" s="72">
        <v>33.23738196506288</v>
      </c>
    </row>
    <row r="54" spans="4:42" ht="12.75">
      <c r="D54" s="60" t="s">
        <v>170</v>
      </c>
      <c r="E54" s="58" t="s">
        <v>254</v>
      </c>
      <c r="F54" s="64" t="s">
        <v>11</v>
      </c>
      <c r="G54" s="58">
        <v>22</v>
      </c>
      <c r="H54" s="58" t="s">
        <v>56</v>
      </c>
      <c r="I54" s="58">
        <v>16</v>
      </c>
      <c r="J54" s="58"/>
      <c r="K54" s="59"/>
      <c r="L54" s="58"/>
      <c r="M54" s="59"/>
      <c r="N54" s="59"/>
      <c r="O54" s="59"/>
      <c r="P54" s="59"/>
      <c r="Q54" s="59"/>
      <c r="S54" s="4">
        <v>52</v>
      </c>
      <c r="T54" s="3" t="s">
        <v>22</v>
      </c>
      <c r="U54" s="3">
        <v>82</v>
      </c>
      <c r="V54" s="69">
        <v>95.08278528931905</v>
      </c>
      <c r="W54" s="1"/>
      <c r="X54" s="4">
        <v>51</v>
      </c>
      <c r="Y54" s="3" t="s">
        <v>7</v>
      </c>
      <c r="Z54" s="3">
        <v>5</v>
      </c>
      <c r="AA54" s="6">
        <v>5.9871703492516035</v>
      </c>
      <c r="AB54" s="1"/>
      <c r="AC54" s="3">
        <v>52</v>
      </c>
      <c r="AD54" s="3" t="s">
        <v>31</v>
      </c>
      <c r="AE54" s="3">
        <v>10</v>
      </c>
      <c r="AF54" s="6">
        <v>7.425671951771857</v>
      </c>
      <c r="AG54" s="68"/>
      <c r="AH54" s="70">
        <v>52</v>
      </c>
      <c r="AI54" s="70" t="s">
        <v>136</v>
      </c>
      <c r="AJ54" s="70">
        <v>19</v>
      </c>
      <c r="AK54" s="71">
        <v>20.021705853058126</v>
      </c>
      <c r="AL54" s="68"/>
      <c r="AM54" s="70">
        <v>52</v>
      </c>
      <c r="AN54" s="70" t="s">
        <v>37</v>
      </c>
      <c r="AO54" s="70">
        <v>43</v>
      </c>
      <c r="AP54" s="72">
        <v>32.8100031530104</v>
      </c>
    </row>
    <row r="55" spans="4:42" ht="12.75">
      <c r="D55" s="34" t="s">
        <v>131</v>
      </c>
      <c r="E55" s="58" t="s">
        <v>254</v>
      </c>
      <c r="F55" s="60" t="s">
        <v>33</v>
      </c>
      <c r="G55" s="58">
        <v>17</v>
      </c>
      <c r="H55" s="58" t="s">
        <v>56</v>
      </c>
      <c r="I55" s="58">
        <v>18</v>
      </c>
      <c r="J55" s="58"/>
      <c r="K55" s="59"/>
      <c r="L55" s="58"/>
      <c r="M55" s="59"/>
      <c r="N55" s="59"/>
      <c r="O55" s="59"/>
      <c r="P55" s="59"/>
      <c r="Q55" s="59"/>
      <c r="S55" s="4">
        <v>53</v>
      </c>
      <c r="T55" s="3" t="s">
        <v>51</v>
      </c>
      <c r="U55" s="3">
        <v>79</v>
      </c>
      <c r="V55" s="69">
        <v>93.3493799473986</v>
      </c>
      <c r="W55" s="1"/>
      <c r="X55" s="4">
        <v>53</v>
      </c>
      <c r="Y55" s="3" t="s">
        <v>175</v>
      </c>
      <c r="Z55" s="3">
        <v>5</v>
      </c>
      <c r="AA55" s="6">
        <v>4.443082580052091</v>
      </c>
      <c r="AB55" s="1"/>
      <c r="AC55" s="3">
        <v>53</v>
      </c>
      <c r="AD55" s="3" t="s">
        <v>141</v>
      </c>
      <c r="AE55" s="3">
        <v>9</v>
      </c>
      <c r="AF55" s="6">
        <v>105.57457528583426</v>
      </c>
      <c r="AG55" s="68"/>
      <c r="AH55" s="70">
        <v>53</v>
      </c>
      <c r="AI55" s="70" t="s">
        <v>133</v>
      </c>
      <c r="AJ55" s="70">
        <v>19</v>
      </c>
      <c r="AK55" s="71">
        <v>19.689947889186904</v>
      </c>
      <c r="AL55" s="68"/>
      <c r="AM55" s="70">
        <v>53</v>
      </c>
      <c r="AN55" s="70" t="s">
        <v>139</v>
      </c>
      <c r="AO55" s="70">
        <v>42</v>
      </c>
      <c r="AP55" s="72">
        <v>85.23167416910663</v>
      </c>
    </row>
    <row r="56" spans="4:42" ht="12.75">
      <c r="D56" s="60" t="s">
        <v>29</v>
      </c>
      <c r="E56" s="58" t="s">
        <v>254</v>
      </c>
      <c r="F56" s="34" t="s">
        <v>50</v>
      </c>
      <c r="G56" s="58">
        <v>18</v>
      </c>
      <c r="H56" s="58" t="s">
        <v>56</v>
      </c>
      <c r="I56" s="58">
        <v>13</v>
      </c>
      <c r="J56" s="58"/>
      <c r="K56" s="59"/>
      <c r="L56" s="58"/>
      <c r="M56" s="59"/>
      <c r="N56" s="59"/>
      <c r="O56" s="59"/>
      <c r="P56" s="59"/>
      <c r="Q56" s="59"/>
      <c r="S56" s="4">
        <v>54</v>
      </c>
      <c r="T56" s="3" t="s">
        <v>140</v>
      </c>
      <c r="U56" s="3">
        <v>72</v>
      </c>
      <c r="V56" s="69">
        <v>64.96724663833972</v>
      </c>
      <c r="W56" s="1"/>
      <c r="X56" s="4">
        <v>53</v>
      </c>
      <c r="Y56" s="3" t="s">
        <v>48</v>
      </c>
      <c r="Z56" s="3">
        <v>5</v>
      </c>
      <c r="AA56" s="6">
        <v>4.443082580052091</v>
      </c>
      <c r="AB56" s="1"/>
      <c r="AC56" s="3">
        <v>54</v>
      </c>
      <c r="AD56" s="3" t="s">
        <v>47</v>
      </c>
      <c r="AE56" s="3">
        <v>9</v>
      </c>
      <c r="AF56" s="6">
        <v>6.767777214929752</v>
      </c>
      <c r="AG56" s="68"/>
      <c r="AH56" s="70">
        <v>54</v>
      </c>
      <c r="AI56" s="70" t="s">
        <v>38</v>
      </c>
      <c r="AJ56" s="70">
        <v>19</v>
      </c>
      <c r="AK56" s="71">
        <v>14.245231919601888</v>
      </c>
      <c r="AL56" s="68"/>
      <c r="AM56" s="70">
        <v>54</v>
      </c>
      <c r="AN56" s="70" t="s">
        <v>141</v>
      </c>
      <c r="AO56" s="70">
        <v>42</v>
      </c>
      <c r="AP56" s="72">
        <v>84.27004695894095</v>
      </c>
    </row>
    <row r="57" spans="4:42" ht="12.75">
      <c r="D57" s="60" t="s">
        <v>6</v>
      </c>
      <c r="E57" s="58" t="s">
        <v>254</v>
      </c>
      <c r="F57" s="34" t="s">
        <v>48</v>
      </c>
      <c r="G57" s="58">
        <v>17</v>
      </c>
      <c r="H57" s="58" t="s">
        <v>56</v>
      </c>
      <c r="I57" s="58">
        <v>15</v>
      </c>
      <c r="J57" s="58"/>
      <c r="K57" s="59"/>
      <c r="L57" s="58"/>
      <c r="M57" s="59"/>
      <c r="N57" s="59"/>
      <c r="O57" s="59"/>
      <c r="P57" s="59"/>
      <c r="Q57" s="59"/>
      <c r="S57" s="4">
        <v>55</v>
      </c>
      <c r="T57" s="3" t="s">
        <v>173</v>
      </c>
      <c r="U57" s="3">
        <v>71</v>
      </c>
      <c r="V57" s="69">
        <v>66.34590422143026</v>
      </c>
      <c r="W57" s="1"/>
      <c r="X57" s="4">
        <v>53</v>
      </c>
      <c r="Y57" s="3" t="s">
        <v>5</v>
      </c>
      <c r="Z57" s="3">
        <v>5</v>
      </c>
      <c r="AA57" s="6">
        <v>4.443082580052091</v>
      </c>
      <c r="AB57" s="1"/>
      <c r="AC57" s="3">
        <v>55</v>
      </c>
      <c r="AD57" s="3" t="s">
        <v>20</v>
      </c>
      <c r="AE57" s="3">
        <v>0</v>
      </c>
      <c r="AF57" s="6">
        <v>0</v>
      </c>
      <c r="AG57" s="68"/>
      <c r="AH57" s="70">
        <v>55</v>
      </c>
      <c r="AI57" s="70" t="s">
        <v>13</v>
      </c>
      <c r="AJ57" s="70">
        <v>18</v>
      </c>
      <c r="AK57" s="71">
        <v>18.05399310103165</v>
      </c>
      <c r="AL57" s="68"/>
      <c r="AM57" s="70">
        <v>55</v>
      </c>
      <c r="AN57" s="70" t="s">
        <v>173</v>
      </c>
      <c r="AO57" s="70">
        <v>42</v>
      </c>
      <c r="AP57" s="72">
        <v>40.642829387968824</v>
      </c>
    </row>
    <row r="58" spans="4:42" ht="12.75">
      <c r="D58" s="34" t="s">
        <v>47</v>
      </c>
      <c r="E58" s="58" t="s">
        <v>254</v>
      </c>
      <c r="F58" s="60" t="s">
        <v>17</v>
      </c>
      <c r="G58" s="58">
        <v>9</v>
      </c>
      <c r="H58" s="58" t="s">
        <v>56</v>
      </c>
      <c r="I58" s="58">
        <v>18</v>
      </c>
      <c r="J58" s="58"/>
      <c r="K58" s="59"/>
      <c r="L58" s="58"/>
      <c r="M58" s="59"/>
      <c r="N58" s="59"/>
      <c r="O58" s="59"/>
      <c r="P58" s="59"/>
      <c r="Q58" s="59"/>
      <c r="S58" s="4">
        <v>56</v>
      </c>
      <c r="T58" s="3" t="s">
        <v>31</v>
      </c>
      <c r="U58" s="3">
        <v>70</v>
      </c>
      <c r="V58" s="69">
        <v>162.03630834420863</v>
      </c>
      <c r="W58" s="1"/>
      <c r="X58" s="4">
        <v>56</v>
      </c>
      <c r="Y58" s="3" t="s">
        <v>40</v>
      </c>
      <c r="Z58" s="3">
        <v>5</v>
      </c>
      <c r="AA58" s="6">
        <v>4.317915690866511</v>
      </c>
      <c r="AB58" s="1"/>
      <c r="AC58" s="3">
        <v>55</v>
      </c>
      <c r="AD58" s="3" t="s">
        <v>16</v>
      </c>
      <c r="AE58" s="3">
        <v>0</v>
      </c>
      <c r="AF58" s="6">
        <v>0</v>
      </c>
      <c r="AG58" s="68"/>
      <c r="AH58" s="70">
        <v>56</v>
      </c>
      <c r="AI58" s="70" t="s">
        <v>40</v>
      </c>
      <c r="AJ58" s="70">
        <v>18</v>
      </c>
      <c r="AK58" s="71">
        <v>12.740143976747392</v>
      </c>
      <c r="AL58" s="68"/>
      <c r="AM58" s="70">
        <v>56</v>
      </c>
      <c r="AN58" s="70" t="s">
        <v>27</v>
      </c>
      <c r="AO58" s="70">
        <v>42</v>
      </c>
      <c r="AP58" s="72">
        <v>33.85995856583182</v>
      </c>
    </row>
    <row r="59" spans="4:42" ht="12.75">
      <c r="D59" s="34" t="s">
        <v>15</v>
      </c>
      <c r="E59" s="58" t="s">
        <v>254</v>
      </c>
      <c r="F59" s="60" t="s">
        <v>32</v>
      </c>
      <c r="G59" s="58">
        <v>17</v>
      </c>
      <c r="H59" s="58" t="s">
        <v>56</v>
      </c>
      <c r="I59" s="58">
        <v>18</v>
      </c>
      <c r="J59" s="58"/>
      <c r="K59" s="59"/>
      <c r="L59" s="58"/>
      <c r="M59" s="59"/>
      <c r="N59" s="59"/>
      <c r="O59" s="59"/>
      <c r="P59" s="59"/>
      <c r="Q59" s="59"/>
      <c r="S59" s="4">
        <v>57</v>
      </c>
      <c r="T59" s="3" t="s">
        <v>136</v>
      </c>
      <c r="U59" s="3">
        <v>66</v>
      </c>
      <c r="V59" s="69">
        <v>59.75225594691193</v>
      </c>
      <c r="W59" s="1"/>
      <c r="X59" s="4">
        <v>57</v>
      </c>
      <c r="Y59" s="3" t="s">
        <v>45</v>
      </c>
      <c r="Z59" s="3">
        <v>4</v>
      </c>
      <c r="AA59" s="6">
        <v>3.9362519201228876</v>
      </c>
      <c r="AB59" s="1"/>
      <c r="AC59" s="3">
        <v>55</v>
      </c>
      <c r="AD59" s="3" t="s">
        <v>171</v>
      </c>
      <c r="AE59" s="3">
        <v>0</v>
      </c>
      <c r="AF59" s="6">
        <v>0</v>
      </c>
      <c r="AG59" s="68"/>
      <c r="AH59" s="70">
        <v>57</v>
      </c>
      <c r="AI59" s="70" t="s">
        <v>20</v>
      </c>
      <c r="AJ59" s="70">
        <v>17</v>
      </c>
      <c r="AK59" s="71">
        <v>12.023348205027025</v>
      </c>
      <c r="AL59" s="68"/>
      <c r="AM59" s="70">
        <v>57</v>
      </c>
      <c r="AN59" s="70" t="s">
        <v>134</v>
      </c>
      <c r="AO59" s="70">
        <v>39</v>
      </c>
      <c r="AP59" s="72">
        <v>31.104916312773184</v>
      </c>
    </row>
    <row r="60" spans="4:42" ht="12.75">
      <c r="D60" s="34" t="s">
        <v>21</v>
      </c>
      <c r="E60" s="58" t="s">
        <v>254</v>
      </c>
      <c r="F60" s="60" t="s">
        <v>142</v>
      </c>
      <c r="G60" s="58">
        <v>15</v>
      </c>
      <c r="H60" s="58" t="s">
        <v>56</v>
      </c>
      <c r="I60" s="58">
        <v>16</v>
      </c>
      <c r="J60" s="58"/>
      <c r="K60" s="59"/>
      <c r="L60" s="58"/>
      <c r="M60" s="59"/>
      <c r="N60" s="59"/>
      <c r="O60" s="59"/>
      <c r="P60" s="59"/>
      <c r="Q60" s="59"/>
      <c r="S60" s="4">
        <v>58</v>
      </c>
      <c r="T60" s="3" t="s">
        <v>20</v>
      </c>
      <c r="U60" s="3">
        <v>65</v>
      </c>
      <c r="V60" s="69">
        <v>51.24790051934151</v>
      </c>
      <c r="W60" s="1"/>
      <c r="X60" s="4">
        <v>58</v>
      </c>
      <c r="Y60" s="3" t="s">
        <v>49</v>
      </c>
      <c r="Z60" s="3">
        <v>4</v>
      </c>
      <c r="AA60" s="6">
        <v>3.4250585480093676</v>
      </c>
      <c r="AB60" s="1"/>
      <c r="AC60" s="3">
        <v>55</v>
      </c>
      <c r="AD60" s="3" t="s">
        <v>136</v>
      </c>
      <c r="AE60" s="3">
        <v>0</v>
      </c>
      <c r="AF60" s="6">
        <v>0</v>
      </c>
      <c r="AG60" s="68"/>
      <c r="AH60" s="70">
        <v>58</v>
      </c>
      <c r="AI60" s="70" t="s">
        <v>22</v>
      </c>
      <c r="AJ60" s="70">
        <v>15</v>
      </c>
      <c r="AK60" s="71">
        <v>10.263759647910902</v>
      </c>
      <c r="AL60" s="68"/>
      <c r="AM60" s="70">
        <v>58</v>
      </c>
      <c r="AN60" s="70" t="s">
        <v>31</v>
      </c>
      <c r="AO60" s="70">
        <v>37</v>
      </c>
      <c r="AP60" s="72">
        <v>38.90143117612949</v>
      </c>
    </row>
    <row r="61" spans="19:42" ht="12.75">
      <c r="S61" s="4">
        <v>59</v>
      </c>
      <c r="T61" s="3" t="s">
        <v>171</v>
      </c>
      <c r="U61" s="3">
        <v>57</v>
      </c>
      <c r="V61" s="69">
        <v>51.39653866925269</v>
      </c>
      <c r="W61" s="1"/>
      <c r="X61" s="4">
        <v>58</v>
      </c>
      <c r="Y61" s="3" t="s">
        <v>31</v>
      </c>
      <c r="Z61" s="3">
        <v>4</v>
      </c>
      <c r="AA61" s="6">
        <v>3.4250585480093676</v>
      </c>
      <c r="AB61" s="1"/>
      <c r="AC61" s="3">
        <v>55</v>
      </c>
      <c r="AD61" s="3" t="s">
        <v>140</v>
      </c>
      <c r="AE61" s="3">
        <v>0</v>
      </c>
      <c r="AF61" s="6">
        <v>0</v>
      </c>
      <c r="AG61" s="68"/>
      <c r="AH61" s="70">
        <v>59</v>
      </c>
      <c r="AI61" s="70" t="s">
        <v>173</v>
      </c>
      <c r="AJ61" s="70">
        <v>12</v>
      </c>
      <c r="AK61" s="71">
        <v>8.184083598769206</v>
      </c>
      <c r="AL61" s="68"/>
      <c r="AM61" s="70">
        <v>59</v>
      </c>
      <c r="AN61" s="70" t="s">
        <v>22</v>
      </c>
      <c r="AO61" s="70">
        <v>34</v>
      </c>
      <c r="AP61" s="72">
        <v>44.06635895469673</v>
      </c>
    </row>
    <row r="62" spans="4:42" ht="12.75">
      <c r="D62" s="121" t="s">
        <v>28</v>
      </c>
      <c r="E62" s="121"/>
      <c r="F62" s="121"/>
      <c r="G62" s="121"/>
      <c r="H62" s="121"/>
      <c r="I62" s="121"/>
      <c r="J62" s="121"/>
      <c r="K62" s="121"/>
      <c r="L62" s="121"/>
      <c r="M62" s="121"/>
      <c r="N62" s="103"/>
      <c r="O62" s="103"/>
      <c r="P62" s="103"/>
      <c r="Q62" s="103"/>
      <c r="S62" s="4">
        <v>60</v>
      </c>
      <c r="T62" s="3" t="s">
        <v>34</v>
      </c>
      <c r="U62" s="3">
        <v>54</v>
      </c>
      <c r="V62" s="69">
        <v>54.912970029004505</v>
      </c>
      <c r="W62" s="1"/>
      <c r="X62" s="4">
        <v>60</v>
      </c>
      <c r="Y62" s="3" t="s">
        <v>141</v>
      </c>
      <c r="Z62" s="3">
        <v>3</v>
      </c>
      <c r="AA62" s="6">
        <v>50</v>
      </c>
      <c r="AB62" s="1"/>
      <c r="AC62" s="3">
        <v>55</v>
      </c>
      <c r="AD62" s="3" t="s">
        <v>52</v>
      </c>
      <c r="AE62" s="3">
        <v>0</v>
      </c>
      <c r="AF62" s="6">
        <v>0</v>
      </c>
      <c r="AG62" s="68"/>
      <c r="AH62" s="70">
        <v>60</v>
      </c>
      <c r="AI62" s="70" t="s">
        <v>16</v>
      </c>
      <c r="AJ62" s="70">
        <v>0</v>
      </c>
      <c r="AK62" s="71">
        <v>0</v>
      </c>
      <c r="AL62" s="68"/>
      <c r="AM62" s="70">
        <v>60</v>
      </c>
      <c r="AN62" s="70" t="s">
        <v>16</v>
      </c>
      <c r="AO62" s="70">
        <v>0</v>
      </c>
      <c r="AP62" s="72">
        <v>0</v>
      </c>
    </row>
    <row r="63" spans="4:42" ht="12.75">
      <c r="D63" s="58" t="s">
        <v>44</v>
      </c>
      <c r="E63" s="58" t="s">
        <v>254</v>
      </c>
      <c r="F63" s="66" t="s">
        <v>33</v>
      </c>
      <c r="G63" s="58">
        <v>2</v>
      </c>
      <c r="H63" s="58" t="s">
        <v>56</v>
      </c>
      <c r="I63" s="58">
        <v>6</v>
      </c>
      <c r="J63" s="58"/>
      <c r="K63" s="59"/>
      <c r="L63" s="58"/>
      <c r="M63" s="59"/>
      <c r="N63" s="59"/>
      <c r="O63" s="59"/>
      <c r="P63" s="59"/>
      <c r="Q63" s="59"/>
      <c r="S63" s="4">
        <v>61</v>
      </c>
      <c r="T63" s="3" t="s">
        <v>174</v>
      </c>
      <c r="U63" s="3">
        <v>12</v>
      </c>
      <c r="V63" s="69">
        <v>12.867849965083465</v>
      </c>
      <c r="W63" s="1"/>
      <c r="X63" s="4">
        <v>61</v>
      </c>
      <c r="Y63" s="3" t="s">
        <v>136</v>
      </c>
      <c r="Z63" s="3">
        <v>2</v>
      </c>
      <c r="AA63" s="6">
        <v>1.639344262295082</v>
      </c>
      <c r="AB63" s="1"/>
      <c r="AC63" s="3">
        <v>55</v>
      </c>
      <c r="AD63" s="3" t="s">
        <v>54</v>
      </c>
      <c r="AE63" s="3">
        <v>0</v>
      </c>
      <c r="AF63" s="6">
        <v>0</v>
      </c>
      <c r="AG63" s="68"/>
      <c r="AH63" s="70">
        <v>61</v>
      </c>
      <c r="AI63" s="70" t="s">
        <v>171</v>
      </c>
      <c r="AJ63" s="70">
        <v>0</v>
      </c>
      <c r="AK63" s="71">
        <v>0</v>
      </c>
      <c r="AL63" s="68"/>
      <c r="AM63" s="70">
        <v>61</v>
      </c>
      <c r="AN63" s="70" t="s">
        <v>34</v>
      </c>
      <c r="AO63" s="70">
        <v>0</v>
      </c>
      <c r="AP63" s="72">
        <v>0</v>
      </c>
    </row>
    <row r="64" spans="4:42" ht="13.5" thickBot="1">
      <c r="D64" s="66" t="s">
        <v>170</v>
      </c>
      <c r="E64" s="58" t="s">
        <v>254</v>
      </c>
      <c r="F64" s="58" t="s">
        <v>142</v>
      </c>
      <c r="G64" s="58">
        <v>8</v>
      </c>
      <c r="H64" s="58" t="s">
        <v>56</v>
      </c>
      <c r="I64" s="58">
        <v>7</v>
      </c>
      <c r="J64" s="58"/>
      <c r="K64" s="59"/>
      <c r="L64" s="58"/>
      <c r="M64" s="59"/>
      <c r="N64" s="59"/>
      <c r="O64" s="59"/>
      <c r="P64" s="59"/>
      <c r="Q64" s="59"/>
      <c r="S64" s="4">
        <v>62</v>
      </c>
      <c r="T64" s="3" t="s">
        <v>176</v>
      </c>
      <c r="U64" s="3">
        <v>10</v>
      </c>
      <c r="V64" s="69">
        <v>10.343305785560323</v>
      </c>
      <c r="W64" s="1"/>
      <c r="X64" s="4">
        <v>62</v>
      </c>
      <c r="Y64" s="3" t="s">
        <v>16</v>
      </c>
      <c r="Z64" s="3">
        <v>0</v>
      </c>
      <c r="AA64" s="6">
        <v>0</v>
      </c>
      <c r="AB64" s="9"/>
      <c r="AC64" s="10">
        <v>55</v>
      </c>
      <c r="AD64" s="10" t="s">
        <v>51</v>
      </c>
      <c r="AE64" s="10">
        <v>0</v>
      </c>
      <c r="AF64" s="11">
        <v>0</v>
      </c>
      <c r="AG64" s="80"/>
      <c r="AH64" s="81">
        <v>62</v>
      </c>
      <c r="AI64" s="81" t="s">
        <v>54</v>
      </c>
      <c r="AJ64" s="81">
        <v>0</v>
      </c>
      <c r="AK64" s="82">
        <v>0</v>
      </c>
      <c r="AL64" s="80"/>
      <c r="AM64" s="81">
        <v>62</v>
      </c>
      <c r="AN64" s="81" t="s">
        <v>54</v>
      </c>
      <c r="AO64" s="81">
        <v>0</v>
      </c>
      <c r="AP64" s="83">
        <v>0</v>
      </c>
    </row>
    <row r="65" spans="4:27" ht="12.75">
      <c r="D65" s="58" t="s">
        <v>29</v>
      </c>
      <c r="E65" s="58" t="s">
        <v>254</v>
      </c>
      <c r="F65" s="66" t="s">
        <v>17</v>
      </c>
      <c r="G65" s="58">
        <v>2</v>
      </c>
      <c r="H65" s="58" t="s">
        <v>56</v>
      </c>
      <c r="I65" s="58">
        <v>4</v>
      </c>
      <c r="J65" s="58"/>
      <c r="K65" s="59"/>
      <c r="L65" s="58"/>
      <c r="M65" s="59"/>
      <c r="N65" s="59"/>
      <c r="O65" s="59"/>
      <c r="P65" s="59"/>
      <c r="Q65" s="59"/>
      <c r="S65" s="4">
        <v>63</v>
      </c>
      <c r="T65" s="3" t="s">
        <v>177</v>
      </c>
      <c r="U65" s="3">
        <v>8</v>
      </c>
      <c r="V65" s="69">
        <v>7.163376305018713</v>
      </c>
      <c r="W65" s="1"/>
      <c r="X65" s="4">
        <v>62</v>
      </c>
      <c r="Y65" s="3" t="s">
        <v>140</v>
      </c>
      <c r="Z65" s="3">
        <v>0</v>
      </c>
      <c r="AA65" s="69">
        <v>0</v>
      </c>
    </row>
    <row r="66" spans="4:27" ht="12.75">
      <c r="D66" s="58" t="s">
        <v>6</v>
      </c>
      <c r="E66" s="58" t="s">
        <v>254</v>
      </c>
      <c r="F66" s="66" t="s">
        <v>32</v>
      </c>
      <c r="G66" s="58">
        <v>4</v>
      </c>
      <c r="H66" s="58" t="s">
        <v>56</v>
      </c>
      <c r="I66" s="58">
        <v>8</v>
      </c>
      <c r="J66" s="58"/>
      <c r="K66" s="59"/>
      <c r="L66" s="58"/>
      <c r="M66" s="59"/>
      <c r="N66" s="59"/>
      <c r="O66" s="59"/>
      <c r="P66" s="59"/>
      <c r="Q66" s="59"/>
      <c r="S66" s="4">
        <v>64</v>
      </c>
      <c r="T66" s="3" t="s">
        <v>175</v>
      </c>
      <c r="U66" s="3">
        <v>5</v>
      </c>
      <c r="V66" s="69">
        <v>4.443082580052091</v>
      </c>
      <c r="W66" s="1"/>
      <c r="X66" s="4">
        <v>62</v>
      </c>
      <c r="Y66" s="3" t="s">
        <v>54</v>
      </c>
      <c r="Z66" s="3">
        <v>0</v>
      </c>
      <c r="AA66" s="69">
        <v>0</v>
      </c>
    </row>
    <row r="67" spans="19:27" ht="12.75">
      <c r="S67" s="4">
        <v>65</v>
      </c>
      <c r="T67" s="3" t="s">
        <v>16</v>
      </c>
      <c r="U67" s="3">
        <v>0</v>
      </c>
      <c r="V67" s="69">
        <v>0</v>
      </c>
      <c r="W67" s="1"/>
      <c r="X67" s="4">
        <v>62</v>
      </c>
      <c r="Y67" s="3" t="s">
        <v>51</v>
      </c>
      <c r="Z67" s="3">
        <v>0</v>
      </c>
      <c r="AA67" s="69">
        <v>0</v>
      </c>
    </row>
    <row r="68" spans="4:27" ht="12.75">
      <c r="D68" s="121" t="s">
        <v>19</v>
      </c>
      <c r="E68" s="121"/>
      <c r="F68" s="121"/>
      <c r="G68" s="121"/>
      <c r="H68" s="121"/>
      <c r="I68" s="121"/>
      <c r="J68" s="121"/>
      <c r="K68" s="121"/>
      <c r="L68" s="121"/>
      <c r="M68" s="121"/>
      <c r="N68" s="103"/>
      <c r="O68" s="103"/>
      <c r="P68" s="103"/>
      <c r="Q68" s="103"/>
      <c r="S68" s="4">
        <v>65</v>
      </c>
      <c r="T68" s="3" t="s">
        <v>54</v>
      </c>
      <c r="U68" s="3">
        <v>0</v>
      </c>
      <c r="V68" s="69">
        <v>0</v>
      </c>
      <c r="W68" s="1"/>
      <c r="X68" s="4">
        <v>62</v>
      </c>
      <c r="Y68" s="3" t="s">
        <v>179</v>
      </c>
      <c r="Z68" s="3">
        <v>0</v>
      </c>
      <c r="AA68" s="69">
        <v>0</v>
      </c>
    </row>
    <row r="69" spans="4:27" ht="13.5" thickBot="1">
      <c r="D69" s="58" t="s">
        <v>170</v>
      </c>
      <c r="E69" s="58" t="s">
        <v>254</v>
      </c>
      <c r="F69" s="66" t="s">
        <v>17</v>
      </c>
      <c r="G69" s="58">
        <v>4</v>
      </c>
      <c r="H69" s="58" t="s">
        <v>56</v>
      </c>
      <c r="I69" s="58">
        <v>6</v>
      </c>
      <c r="J69" s="58"/>
      <c r="K69" s="59"/>
      <c r="L69" s="58"/>
      <c r="M69" s="59"/>
      <c r="N69" s="59"/>
      <c r="O69" s="59"/>
      <c r="P69" s="59"/>
      <c r="Q69" s="59"/>
      <c r="S69" s="7">
        <v>65</v>
      </c>
      <c r="T69" s="10" t="s">
        <v>179</v>
      </c>
      <c r="U69" s="10">
        <v>0</v>
      </c>
      <c r="V69" s="84">
        <v>0</v>
      </c>
      <c r="W69" s="9"/>
      <c r="X69" s="7">
        <v>62</v>
      </c>
      <c r="Y69" s="10" t="s">
        <v>27</v>
      </c>
      <c r="Z69" s="10">
        <v>0</v>
      </c>
      <c r="AA69" s="84">
        <v>0</v>
      </c>
    </row>
    <row r="70" spans="4:17" ht="12.75">
      <c r="D70" s="66" t="s">
        <v>32</v>
      </c>
      <c r="E70" s="58" t="s">
        <v>254</v>
      </c>
      <c r="F70" s="58" t="s">
        <v>33</v>
      </c>
      <c r="G70" s="58">
        <v>6</v>
      </c>
      <c r="H70" s="58" t="s">
        <v>56</v>
      </c>
      <c r="I70" s="58">
        <v>3</v>
      </c>
      <c r="J70" s="58"/>
      <c r="K70" s="59"/>
      <c r="L70" s="58"/>
      <c r="M70" s="59"/>
      <c r="N70" s="59"/>
      <c r="O70" s="59"/>
      <c r="P70" s="59"/>
      <c r="Q70" s="59"/>
    </row>
    <row r="72" spans="4:17" ht="12.75">
      <c r="D72" s="121" t="s">
        <v>0</v>
      </c>
      <c r="E72" s="121"/>
      <c r="F72" s="121"/>
      <c r="G72" s="121"/>
      <c r="H72" s="121"/>
      <c r="I72" s="121"/>
      <c r="J72" s="121"/>
      <c r="K72" s="121" t="s">
        <v>253</v>
      </c>
      <c r="L72" s="121"/>
      <c r="M72" s="121"/>
      <c r="N72" s="103"/>
      <c r="O72" s="121" t="s">
        <v>370</v>
      </c>
      <c r="P72" s="121"/>
      <c r="Q72" s="121"/>
    </row>
    <row r="73" spans="4:17" ht="12.75">
      <c r="D73" s="66" t="s">
        <v>32</v>
      </c>
      <c r="E73" s="58" t="s">
        <v>254</v>
      </c>
      <c r="F73" s="58" t="s">
        <v>17</v>
      </c>
      <c r="G73" s="58">
        <v>0</v>
      </c>
      <c r="H73" s="58" t="s">
        <v>56</v>
      </c>
      <c r="I73" s="58">
        <v>0</v>
      </c>
      <c r="J73" s="58"/>
      <c r="K73" s="61">
        <v>0</v>
      </c>
      <c r="L73" s="62" t="s">
        <v>56</v>
      </c>
      <c r="M73" s="61">
        <v>0</v>
      </c>
      <c r="N73" s="61"/>
      <c r="O73" s="61">
        <v>106</v>
      </c>
      <c r="P73" s="61" t="s">
        <v>56</v>
      </c>
      <c r="Q73" s="61">
        <v>102</v>
      </c>
    </row>
    <row r="75" spans="4:17" ht="12.75">
      <c r="D75" s="122" t="s">
        <v>256</v>
      </c>
      <c r="E75" s="122"/>
      <c r="F75" s="122"/>
      <c r="G75" s="122"/>
      <c r="H75" s="122"/>
      <c r="I75" s="122"/>
      <c r="J75" s="122"/>
      <c r="K75" s="122"/>
      <c r="L75" s="122"/>
      <c r="M75" s="122"/>
      <c r="N75" s="105"/>
      <c r="O75" s="105"/>
      <c r="P75" s="105"/>
      <c r="Q75" s="105"/>
    </row>
    <row r="76" spans="4:17" ht="12.75">
      <c r="D76" s="119" t="s">
        <v>257</v>
      </c>
      <c r="E76" s="119"/>
      <c r="F76" s="119"/>
      <c r="G76" s="119"/>
      <c r="H76" s="119"/>
      <c r="I76" s="119"/>
      <c r="J76" s="119"/>
      <c r="K76" s="119"/>
      <c r="L76" s="119"/>
      <c r="M76" s="119"/>
      <c r="N76" s="102"/>
      <c r="O76" s="102"/>
      <c r="P76" s="102"/>
      <c r="Q76" s="102"/>
    </row>
    <row r="77" spans="4:17" ht="12.75">
      <c r="D77" s="120" t="s">
        <v>258</v>
      </c>
      <c r="E77" s="120"/>
      <c r="F77" s="120"/>
      <c r="G77" s="120"/>
      <c r="H77" s="120"/>
      <c r="I77" s="120"/>
      <c r="J77" s="120"/>
      <c r="K77" s="120"/>
      <c r="L77" s="120"/>
      <c r="M77" s="120"/>
      <c r="N77" s="104"/>
      <c r="O77" s="104"/>
      <c r="P77" s="104"/>
      <c r="Q77" s="104"/>
    </row>
  </sheetData>
  <sheetProtection/>
  <mergeCells count="26">
    <mergeCell ref="AH2:AK2"/>
    <mergeCell ref="AM2:AP2"/>
    <mergeCell ref="AR2:AU2"/>
    <mergeCell ref="AW2:AZ2"/>
    <mergeCell ref="A1:B1"/>
    <mergeCell ref="D1:M1"/>
    <mergeCell ref="S1:V1"/>
    <mergeCell ref="X1:AP1"/>
    <mergeCell ref="AR1:BE1"/>
    <mergeCell ref="S2:V2"/>
    <mergeCell ref="O72:Q72"/>
    <mergeCell ref="D75:M75"/>
    <mergeCell ref="BB2:BE2"/>
    <mergeCell ref="AR6:AU6"/>
    <mergeCell ref="AR12:AU12"/>
    <mergeCell ref="AR33:AZ33"/>
    <mergeCell ref="D34:M34"/>
    <mergeCell ref="D52:M52"/>
    <mergeCell ref="X2:AA2"/>
    <mergeCell ref="AC2:AF2"/>
    <mergeCell ref="D76:M76"/>
    <mergeCell ref="D77:M77"/>
    <mergeCell ref="D62:M62"/>
    <mergeCell ref="D68:M68"/>
    <mergeCell ref="D72:J72"/>
    <mergeCell ref="K72:M7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&amp;CFor internal use only</oddFooter>
    <evenFooter>&amp;CFor internal use only</evenFooter>
    <firstFooter>&amp;CFor internal use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W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109375" defaultRowHeight="12.75"/>
  <cols>
    <col min="1" max="1" width="2.7109375" style="17" customWidth="1"/>
    <col min="2" max="2" width="12.00390625" style="17" bestFit="1" customWidth="1"/>
    <col min="3" max="3" width="2.7109375" style="17" customWidth="1"/>
    <col min="4" max="4" width="4.8515625" style="17" bestFit="1" customWidth="1"/>
    <col min="5" max="6" width="2.7109375" style="17" customWidth="1"/>
    <col min="7" max="7" width="12.00390625" style="17" bestFit="1" customWidth="1"/>
    <col min="8" max="8" width="2.7109375" style="17" customWidth="1"/>
    <col min="9" max="9" width="4.8515625" style="17" bestFit="1" customWidth="1"/>
    <col min="10" max="11" width="2.7109375" style="17" customWidth="1"/>
    <col min="12" max="12" width="12.00390625" style="17" bestFit="1" customWidth="1"/>
    <col min="13" max="13" width="2.7109375" style="17" customWidth="1"/>
    <col min="14" max="14" width="4.8515625" style="17" bestFit="1" customWidth="1"/>
    <col min="15" max="16" width="2.7109375" style="17" customWidth="1"/>
    <col min="17" max="17" width="12.00390625" style="17" bestFit="1" customWidth="1"/>
    <col min="18" max="18" width="2.7109375" style="17" customWidth="1"/>
    <col min="19" max="19" width="4.8515625" style="17" bestFit="1" customWidth="1"/>
    <col min="20" max="21" width="2.7109375" style="17" customWidth="1"/>
    <col min="22" max="22" width="12.00390625" style="17" bestFit="1" customWidth="1"/>
    <col min="23" max="23" width="2.7109375" style="17" customWidth="1"/>
    <col min="24" max="24" width="4.8515625" style="17" bestFit="1" customWidth="1"/>
    <col min="25" max="26" width="2.7109375" style="17" customWidth="1"/>
    <col min="27" max="27" width="12.00390625" style="17" bestFit="1" customWidth="1"/>
    <col min="28" max="28" width="2.7109375" style="17" customWidth="1"/>
    <col min="29" max="29" width="4.8515625" style="17" bestFit="1" customWidth="1"/>
    <col min="30" max="31" width="2.7109375" style="17" customWidth="1"/>
    <col min="32" max="32" width="12.00390625" style="17" bestFit="1" customWidth="1"/>
    <col min="33" max="33" width="2.7109375" style="17" customWidth="1"/>
    <col min="34" max="34" width="4.8515625" style="17" bestFit="1" customWidth="1"/>
    <col min="35" max="36" width="2.7109375" style="17" customWidth="1"/>
    <col min="37" max="37" width="12.00390625" style="17" bestFit="1" customWidth="1"/>
    <col min="38" max="38" width="2.7109375" style="17" customWidth="1"/>
    <col min="39" max="39" width="4.8515625" style="17" bestFit="1" customWidth="1"/>
    <col min="40" max="41" width="2.7109375" style="17" customWidth="1"/>
    <col min="42" max="42" width="12.00390625" style="17" bestFit="1" customWidth="1"/>
    <col min="43" max="43" width="2.7109375" style="17" customWidth="1"/>
    <col min="44" max="44" width="4.8515625" style="17" bestFit="1" customWidth="1"/>
    <col min="45" max="46" width="2.7109375" style="17" customWidth="1"/>
    <col min="47" max="47" width="12.00390625" style="17" bestFit="1" customWidth="1"/>
    <col min="48" max="48" width="2.7109375" style="17" customWidth="1"/>
    <col min="49" max="49" width="4.8515625" style="17" bestFit="1" customWidth="1"/>
    <col min="50" max="51" width="2.7109375" style="17" customWidth="1"/>
    <col min="52" max="52" width="12.00390625" style="17" bestFit="1" customWidth="1"/>
    <col min="53" max="53" width="2.7109375" style="17" customWidth="1"/>
    <col min="54" max="54" width="4.8515625" style="17" bestFit="1" customWidth="1"/>
    <col min="55" max="56" width="2.7109375" style="17" customWidth="1"/>
    <col min="57" max="57" width="12.00390625" style="17" bestFit="1" customWidth="1"/>
    <col min="58" max="58" width="2.7109375" style="17" customWidth="1"/>
    <col min="59" max="59" width="4.8515625" style="17" bestFit="1" customWidth="1"/>
    <col min="60" max="61" width="2.7109375" style="17" customWidth="1"/>
    <col min="62" max="62" width="12.00390625" style="17" bestFit="1" customWidth="1"/>
    <col min="63" max="63" width="2.7109375" style="17" customWidth="1"/>
    <col min="64" max="64" width="5.7109375" style="17" bestFit="1" customWidth="1"/>
    <col min="65" max="66" width="2.7109375" style="17" customWidth="1"/>
    <col min="67" max="67" width="12.00390625" style="17" bestFit="1" customWidth="1"/>
    <col min="68" max="68" width="2.7109375" style="17" customWidth="1"/>
    <col min="69" max="69" width="5.7109375" style="17" bestFit="1" customWidth="1"/>
    <col min="70" max="71" width="2.7109375" style="17" customWidth="1"/>
    <col min="72" max="72" width="12.00390625" style="17" bestFit="1" customWidth="1"/>
    <col min="73" max="73" width="2.7109375" style="17" customWidth="1"/>
    <col min="74" max="74" width="4.8515625" style="17" bestFit="1" customWidth="1"/>
    <col min="75" max="76" width="2.7109375" style="17" customWidth="1"/>
    <col min="77" max="77" width="12.00390625" style="17" bestFit="1" customWidth="1"/>
    <col min="78" max="78" width="2.7109375" style="17" customWidth="1"/>
    <col min="79" max="79" width="4.8515625" style="17" bestFit="1" customWidth="1"/>
    <col min="80" max="81" width="2.7109375" style="17" customWidth="1"/>
    <col min="82" max="82" width="12.00390625" style="17" bestFit="1" customWidth="1"/>
    <col min="83" max="83" width="2.7109375" style="17" customWidth="1"/>
    <col min="84" max="84" width="5.7109375" style="17" bestFit="1" customWidth="1"/>
    <col min="85" max="86" width="2.7109375" style="17" customWidth="1"/>
    <col min="87" max="87" width="12.00390625" style="17" bestFit="1" customWidth="1"/>
    <col min="88" max="88" width="2.7109375" style="17" customWidth="1"/>
    <col min="89" max="89" width="5.7109375" style="17" bestFit="1" customWidth="1"/>
    <col min="90" max="91" width="2.7109375" style="17" customWidth="1"/>
    <col min="92" max="92" width="12.00390625" style="17" bestFit="1" customWidth="1"/>
    <col min="93" max="93" width="2.7109375" style="17" customWidth="1"/>
    <col min="94" max="94" width="5.7109375" style="17" bestFit="1" customWidth="1"/>
    <col min="95" max="96" width="2.7109375" style="17" customWidth="1"/>
    <col min="97" max="97" width="12.00390625" style="17" bestFit="1" customWidth="1"/>
    <col min="98" max="98" width="2.7109375" style="17" customWidth="1"/>
    <col min="99" max="99" width="5.7109375" style="17" bestFit="1" customWidth="1"/>
    <col min="100" max="101" width="2.7109375" style="17" customWidth="1"/>
    <col min="102" max="102" width="12.00390625" style="17" bestFit="1" customWidth="1"/>
    <col min="103" max="103" width="2.7109375" style="17" customWidth="1"/>
    <col min="104" max="104" width="4.8515625" style="17" bestFit="1" customWidth="1"/>
    <col min="105" max="106" width="2.7109375" style="17" customWidth="1"/>
    <col min="107" max="107" width="12.00390625" style="17" bestFit="1" customWidth="1"/>
    <col min="108" max="108" width="2.7109375" style="17" customWidth="1"/>
    <col min="109" max="109" width="4.8515625" style="17" bestFit="1" customWidth="1"/>
    <col min="110" max="111" width="2.7109375" style="17" customWidth="1"/>
    <col min="112" max="112" width="12.00390625" style="17" bestFit="1" customWidth="1"/>
    <col min="113" max="113" width="2.7109375" style="17" customWidth="1"/>
    <col min="114" max="114" width="4.8515625" style="17" bestFit="1" customWidth="1"/>
    <col min="115" max="116" width="2.7109375" style="17" customWidth="1"/>
    <col min="117" max="117" width="12.00390625" style="17" bestFit="1" customWidth="1"/>
    <col min="118" max="118" width="2.7109375" style="17" customWidth="1"/>
    <col min="119" max="119" width="4.8515625" style="17" bestFit="1" customWidth="1"/>
    <col min="120" max="121" width="2.7109375" style="17" customWidth="1"/>
    <col min="122" max="122" width="12.00390625" style="17" bestFit="1" customWidth="1"/>
    <col min="123" max="123" width="2.7109375" style="17" customWidth="1"/>
    <col min="124" max="124" width="5.7109375" style="17" bestFit="1" customWidth="1"/>
    <col min="125" max="126" width="2.7109375" style="17" customWidth="1"/>
    <col min="127" max="127" width="12.00390625" style="17" bestFit="1" customWidth="1"/>
    <col min="128" max="128" width="2.7109375" style="17" customWidth="1"/>
    <col min="129" max="129" width="5.7109375" style="17" bestFit="1" customWidth="1"/>
    <col min="130" max="131" width="2.7109375" style="17" customWidth="1"/>
    <col min="132" max="132" width="12.00390625" style="17" bestFit="1" customWidth="1"/>
    <col min="133" max="133" width="2.7109375" style="17" customWidth="1"/>
    <col min="134" max="134" width="5.7109375" style="17" bestFit="1" customWidth="1"/>
    <col min="135" max="136" width="2.7109375" style="17" customWidth="1"/>
    <col min="137" max="137" width="12.00390625" style="17" bestFit="1" customWidth="1"/>
    <col min="138" max="138" width="2.7109375" style="17" customWidth="1"/>
    <col min="139" max="139" width="4.8515625" style="17" bestFit="1" customWidth="1"/>
    <col min="140" max="141" width="2.7109375" style="17" customWidth="1"/>
    <col min="142" max="142" width="12.00390625" style="17" bestFit="1" customWidth="1"/>
    <col min="143" max="143" width="2.7109375" style="17" customWidth="1"/>
    <col min="144" max="144" width="4.8515625" style="17" bestFit="1" customWidth="1"/>
    <col min="145" max="146" width="2.7109375" style="17" customWidth="1"/>
    <col min="147" max="147" width="12.00390625" style="17" bestFit="1" customWidth="1"/>
    <col min="148" max="148" width="2.7109375" style="17" customWidth="1"/>
    <col min="149" max="149" width="4.8515625" style="17" bestFit="1" customWidth="1"/>
    <col min="150" max="151" width="2.7109375" style="17" customWidth="1"/>
    <col min="152" max="152" width="12.00390625" style="17" bestFit="1" customWidth="1"/>
    <col min="153" max="153" width="2.7109375" style="17" customWidth="1"/>
    <col min="154" max="154" width="4.8515625" style="17" bestFit="1" customWidth="1"/>
    <col min="155" max="156" width="2.7109375" style="17" customWidth="1"/>
    <col min="157" max="157" width="12.00390625" style="17" bestFit="1" customWidth="1"/>
    <col min="158" max="158" width="2.7109375" style="17" customWidth="1"/>
    <col min="159" max="159" width="5.28125" style="17" bestFit="1" customWidth="1"/>
    <col min="160" max="161" width="2.7109375" style="17" customWidth="1"/>
    <col min="162" max="162" width="12.00390625" style="17" bestFit="1" customWidth="1"/>
    <col min="163" max="163" width="2.7109375" style="17" customWidth="1"/>
    <col min="164" max="164" width="4.8515625" style="17" bestFit="1" customWidth="1"/>
    <col min="165" max="166" width="2.7109375" style="17" customWidth="1"/>
    <col min="167" max="167" width="12.00390625" style="17" bestFit="1" customWidth="1"/>
    <col min="168" max="168" width="2.7109375" style="17" customWidth="1"/>
    <col min="169" max="169" width="4.8515625" style="17" bestFit="1" customWidth="1"/>
    <col min="170" max="171" width="2.7109375" style="17" customWidth="1"/>
    <col min="172" max="172" width="12.00390625" style="17" bestFit="1" customWidth="1"/>
    <col min="173" max="173" width="2.7109375" style="17" customWidth="1"/>
    <col min="174" max="174" width="4.8515625" style="17" bestFit="1" customWidth="1"/>
    <col min="175" max="176" width="2.7109375" style="17" customWidth="1"/>
    <col min="177" max="177" width="12.00390625" style="17" bestFit="1" customWidth="1"/>
    <col min="178" max="178" width="2.7109375" style="17" customWidth="1"/>
    <col min="179" max="179" width="4.8515625" style="17" bestFit="1" customWidth="1"/>
    <col min="180" max="16384" width="2.7109375" style="17" customWidth="1"/>
  </cols>
  <sheetData>
    <row r="1" spans="1:179" ht="12.75">
      <c r="A1" s="13" t="s">
        <v>66</v>
      </c>
      <c r="B1" s="13"/>
      <c r="C1" s="13"/>
      <c r="D1" s="13"/>
      <c r="F1" s="13" t="s">
        <v>67</v>
      </c>
      <c r="G1" s="13"/>
      <c r="H1" s="13"/>
      <c r="I1" s="13"/>
      <c r="K1" s="13">
        <v>1</v>
      </c>
      <c r="L1" s="13"/>
      <c r="M1" s="13"/>
      <c r="N1" s="13"/>
      <c r="P1" s="13">
        <v>2</v>
      </c>
      <c r="Q1" s="13"/>
      <c r="R1" s="13"/>
      <c r="S1" s="13"/>
      <c r="U1" s="13">
        <v>3</v>
      </c>
      <c r="V1" s="13"/>
      <c r="W1" s="13"/>
      <c r="X1" s="13"/>
      <c r="Z1" s="13">
        <v>4</v>
      </c>
      <c r="AA1" s="13"/>
      <c r="AB1" s="13"/>
      <c r="AC1" s="13"/>
      <c r="AE1" s="13">
        <v>5</v>
      </c>
      <c r="AF1" s="13"/>
      <c r="AG1" s="13"/>
      <c r="AH1" s="13"/>
      <c r="AJ1" s="13">
        <v>6</v>
      </c>
      <c r="AK1" s="13"/>
      <c r="AL1" s="13"/>
      <c r="AM1" s="13"/>
      <c r="AO1" s="13">
        <v>7</v>
      </c>
      <c r="AP1" s="13"/>
      <c r="AQ1" s="13"/>
      <c r="AR1" s="13"/>
      <c r="AT1" s="13">
        <v>8</v>
      </c>
      <c r="AU1" s="13"/>
      <c r="AV1" s="13"/>
      <c r="AW1" s="13"/>
      <c r="AY1" s="13">
        <v>9</v>
      </c>
      <c r="AZ1" s="13"/>
      <c r="BA1" s="13"/>
      <c r="BB1" s="13"/>
      <c r="BD1" s="13">
        <v>10</v>
      </c>
      <c r="BE1" s="13"/>
      <c r="BF1" s="13"/>
      <c r="BG1" s="13"/>
      <c r="BI1" s="13">
        <v>11</v>
      </c>
      <c r="BJ1" s="13"/>
      <c r="BK1" s="13"/>
      <c r="BL1" s="13"/>
      <c r="BN1" s="13">
        <v>12</v>
      </c>
      <c r="BO1" s="13"/>
      <c r="BP1" s="13"/>
      <c r="BQ1" s="13"/>
      <c r="BS1" s="13">
        <v>13</v>
      </c>
      <c r="BT1" s="13"/>
      <c r="BU1" s="13"/>
      <c r="BV1" s="13"/>
      <c r="BX1" s="13">
        <v>14</v>
      </c>
      <c r="BY1" s="13"/>
      <c r="BZ1" s="13"/>
      <c r="CA1" s="13"/>
      <c r="CC1" s="13">
        <v>15</v>
      </c>
      <c r="CD1" s="13"/>
      <c r="CE1" s="13"/>
      <c r="CF1" s="13"/>
      <c r="CH1" s="13">
        <v>16</v>
      </c>
      <c r="CI1" s="13"/>
      <c r="CJ1" s="13"/>
      <c r="CK1" s="13"/>
      <c r="CM1" s="13">
        <v>17</v>
      </c>
      <c r="CN1" s="13"/>
      <c r="CO1" s="13"/>
      <c r="CP1" s="13"/>
      <c r="CR1" s="13">
        <v>18</v>
      </c>
      <c r="CS1" s="13"/>
      <c r="CT1" s="13"/>
      <c r="CU1" s="13"/>
      <c r="CW1" s="13">
        <v>19</v>
      </c>
      <c r="CX1" s="13"/>
      <c r="CY1" s="13"/>
      <c r="CZ1" s="13"/>
      <c r="DB1" s="13">
        <v>20</v>
      </c>
      <c r="DC1" s="13"/>
      <c r="DD1" s="13"/>
      <c r="DE1" s="13"/>
      <c r="DG1" s="13">
        <v>21</v>
      </c>
      <c r="DH1" s="13"/>
      <c r="DI1" s="13"/>
      <c r="DJ1" s="13"/>
      <c r="DL1" s="13">
        <v>22</v>
      </c>
      <c r="DM1" s="13"/>
      <c r="DN1" s="13"/>
      <c r="DO1" s="13"/>
      <c r="DQ1" s="13">
        <v>23</v>
      </c>
      <c r="DR1" s="13"/>
      <c r="DS1" s="13"/>
      <c r="DT1" s="13"/>
      <c r="DV1" s="13">
        <v>24</v>
      </c>
      <c r="DW1" s="13"/>
      <c r="DX1" s="13"/>
      <c r="DY1" s="13"/>
      <c r="EA1" s="13">
        <v>25</v>
      </c>
      <c r="EB1" s="13"/>
      <c r="EC1" s="13"/>
      <c r="ED1" s="13"/>
      <c r="EF1" s="13">
        <v>26</v>
      </c>
      <c r="EG1" s="13"/>
      <c r="EH1" s="13"/>
      <c r="EI1" s="13"/>
      <c r="EK1" s="13">
        <v>27</v>
      </c>
      <c r="EL1" s="13"/>
      <c r="EM1" s="13"/>
      <c r="EN1" s="13"/>
      <c r="EP1" s="13">
        <v>28</v>
      </c>
      <c r="EQ1" s="13"/>
      <c r="ER1" s="13"/>
      <c r="ES1" s="13"/>
      <c r="EU1" s="13">
        <v>29</v>
      </c>
      <c r="EV1" s="13"/>
      <c r="EW1" s="13"/>
      <c r="EX1" s="13"/>
      <c r="EZ1" s="13">
        <v>30</v>
      </c>
      <c r="FA1" s="13"/>
      <c r="FB1" s="13"/>
      <c r="FC1" s="13"/>
      <c r="FE1" s="13">
        <v>31</v>
      </c>
      <c r="FF1" s="13"/>
      <c r="FG1" s="13"/>
      <c r="FH1" s="13"/>
      <c r="FJ1" s="13">
        <v>32</v>
      </c>
      <c r="FK1" s="13"/>
      <c r="FL1" s="13"/>
      <c r="FM1" s="13"/>
      <c r="FO1" s="13">
        <v>33</v>
      </c>
      <c r="FP1" s="13"/>
      <c r="FQ1" s="13"/>
      <c r="FR1" s="13"/>
      <c r="FT1" s="13">
        <v>34</v>
      </c>
      <c r="FU1" s="13"/>
      <c r="FV1" s="13"/>
      <c r="FW1" s="13"/>
    </row>
    <row r="2" spans="1:179" ht="12.75">
      <c r="A2" s="14">
        <v>1</v>
      </c>
      <c r="B2" s="14" t="s">
        <v>132</v>
      </c>
      <c r="C2" s="14">
        <v>20</v>
      </c>
      <c r="D2" s="15">
        <v>31.101681900830506</v>
      </c>
      <c r="F2" s="14">
        <v>1</v>
      </c>
      <c r="G2" s="14" t="s">
        <v>171</v>
      </c>
      <c r="H2" s="14">
        <v>25</v>
      </c>
      <c r="I2" s="15">
        <v>29.875820018492572</v>
      </c>
      <c r="K2" s="14">
        <v>1</v>
      </c>
      <c r="L2" s="14" t="s">
        <v>135</v>
      </c>
      <c r="M2" s="14">
        <v>19</v>
      </c>
      <c r="N2" s="15">
        <v>24.253140716727277</v>
      </c>
      <c r="P2" s="14">
        <v>1</v>
      </c>
      <c r="Q2" s="14" t="s">
        <v>135</v>
      </c>
      <c r="R2" s="14">
        <v>20</v>
      </c>
      <c r="S2" s="15">
        <v>22.867529807621974</v>
      </c>
      <c r="U2" s="14">
        <v>1</v>
      </c>
      <c r="V2" s="14" t="s">
        <v>44</v>
      </c>
      <c r="W2" s="14">
        <v>19</v>
      </c>
      <c r="X2" s="15">
        <v>24.745076051692813</v>
      </c>
      <c r="Z2" s="14">
        <v>1</v>
      </c>
      <c r="AA2" s="14" t="s">
        <v>16</v>
      </c>
      <c r="AB2" s="14">
        <v>19</v>
      </c>
      <c r="AC2" s="15">
        <v>45.43384691771789</v>
      </c>
      <c r="AE2" s="14">
        <v>1</v>
      </c>
      <c r="AF2" s="14" t="s">
        <v>16</v>
      </c>
      <c r="AG2" s="14">
        <v>20</v>
      </c>
      <c r="AH2" s="15">
        <v>25.051867547687486</v>
      </c>
      <c r="AJ2" s="14">
        <v>1</v>
      </c>
      <c r="AK2" s="14" t="s">
        <v>45</v>
      </c>
      <c r="AL2" s="14">
        <v>22</v>
      </c>
      <c r="AM2" s="15">
        <v>22.9692114593922</v>
      </c>
      <c r="AO2" s="14">
        <v>1</v>
      </c>
      <c r="AP2" s="14" t="s">
        <v>51</v>
      </c>
      <c r="AQ2" s="14">
        <v>19</v>
      </c>
      <c r="AR2" s="15">
        <v>30.45927475967798</v>
      </c>
      <c r="AT2" s="14">
        <v>1</v>
      </c>
      <c r="AU2" s="14" t="s">
        <v>22</v>
      </c>
      <c r="AV2" s="14">
        <v>19</v>
      </c>
      <c r="AW2" s="15">
        <v>34.8843565773213</v>
      </c>
      <c r="AY2" s="106">
        <v>1</v>
      </c>
      <c r="AZ2" s="106" t="s">
        <v>43</v>
      </c>
      <c r="BA2" s="106">
        <v>23</v>
      </c>
      <c r="BB2" s="107">
        <v>37.41358159690287</v>
      </c>
      <c r="BD2" s="14">
        <v>1</v>
      </c>
      <c r="BE2" s="14" t="s">
        <v>20</v>
      </c>
      <c r="BF2" s="14">
        <v>22</v>
      </c>
      <c r="BG2" s="15">
        <v>77.35065368844046</v>
      </c>
      <c r="BI2" s="14">
        <v>1</v>
      </c>
      <c r="BJ2" s="14" t="s">
        <v>7</v>
      </c>
      <c r="BK2" s="14">
        <v>17</v>
      </c>
      <c r="BL2" s="15">
        <v>25.625540340655032</v>
      </c>
      <c r="BN2" s="14">
        <v>1</v>
      </c>
      <c r="BO2" s="14" t="s">
        <v>13</v>
      </c>
      <c r="BP2" s="14">
        <v>19</v>
      </c>
      <c r="BQ2" s="15">
        <v>51.82724228641695</v>
      </c>
      <c r="BS2" s="14">
        <v>1</v>
      </c>
      <c r="BT2" s="14" t="s">
        <v>21</v>
      </c>
      <c r="BU2" s="14">
        <v>18</v>
      </c>
      <c r="BV2" s="15">
        <v>30.188924028278663</v>
      </c>
      <c r="BX2" s="14">
        <v>1</v>
      </c>
      <c r="BY2" s="14" t="s">
        <v>21</v>
      </c>
      <c r="BZ2" s="14">
        <v>23</v>
      </c>
      <c r="CA2" s="15">
        <v>31.210202446176677</v>
      </c>
      <c r="CC2" s="14">
        <v>1</v>
      </c>
      <c r="CD2" s="14" t="s">
        <v>43</v>
      </c>
      <c r="CE2" s="14">
        <v>17</v>
      </c>
      <c r="CF2" s="15">
        <v>18.813526288668264</v>
      </c>
      <c r="CH2" s="14">
        <v>1</v>
      </c>
      <c r="CI2" s="14" t="s">
        <v>31</v>
      </c>
      <c r="CJ2" s="14">
        <v>19</v>
      </c>
      <c r="CK2" s="15">
        <v>27.90954094799639</v>
      </c>
      <c r="CM2" s="14">
        <v>1</v>
      </c>
      <c r="CN2" s="14" t="s">
        <v>25</v>
      </c>
      <c r="CO2" s="14">
        <v>18</v>
      </c>
      <c r="CP2" s="15">
        <v>38.05</v>
      </c>
      <c r="CR2" s="14">
        <v>1</v>
      </c>
      <c r="CS2" s="14" t="s">
        <v>47</v>
      </c>
      <c r="CT2" s="14">
        <v>17</v>
      </c>
      <c r="CU2" s="15">
        <v>110.9914504894013</v>
      </c>
      <c r="CW2" s="14">
        <v>1</v>
      </c>
      <c r="CX2" s="14" t="s">
        <v>16</v>
      </c>
      <c r="CY2" s="14">
        <v>22</v>
      </c>
      <c r="CZ2" s="15">
        <v>22.5</v>
      </c>
      <c r="DB2" s="14">
        <v>1</v>
      </c>
      <c r="DC2" s="14" t="s">
        <v>26</v>
      </c>
      <c r="DD2" s="14">
        <v>21</v>
      </c>
      <c r="DE2" s="15">
        <v>34.57</v>
      </c>
      <c r="DG2" s="14">
        <v>1</v>
      </c>
      <c r="DH2" s="14" t="s">
        <v>170</v>
      </c>
      <c r="DI2" s="14">
        <v>22</v>
      </c>
      <c r="DJ2" s="15">
        <v>41.44</v>
      </c>
      <c r="DL2" s="14">
        <v>1</v>
      </c>
      <c r="DM2" s="14" t="s">
        <v>140</v>
      </c>
      <c r="DN2" s="14">
        <v>19</v>
      </c>
      <c r="DO2" s="15">
        <v>34.9</v>
      </c>
      <c r="DQ2" s="14">
        <v>1</v>
      </c>
      <c r="DR2" s="14" t="s">
        <v>41</v>
      </c>
      <c r="DS2" s="14">
        <v>22</v>
      </c>
      <c r="DT2" s="15">
        <v>39.61</v>
      </c>
      <c r="DV2" s="14">
        <v>1</v>
      </c>
      <c r="DW2" s="14" t="s">
        <v>13</v>
      </c>
      <c r="DX2" s="14">
        <v>16</v>
      </c>
      <c r="DY2" s="15">
        <v>39.31</v>
      </c>
      <c r="EA2" s="14">
        <v>1</v>
      </c>
      <c r="EB2" s="14" t="s">
        <v>175</v>
      </c>
      <c r="EC2" s="14">
        <v>16</v>
      </c>
      <c r="ED2" s="15">
        <v>45.85</v>
      </c>
      <c r="EF2" s="14">
        <v>1</v>
      </c>
      <c r="EG2" s="14" t="s">
        <v>134</v>
      </c>
      <c r="EH2" s="14">
        <v>20</v>
      </c>
      <c r="EI2" s="15">
        <v>41.68</v>
      </c>
      <c r="EK2" s="14">
        <v>1</v>
      </c>
      <c r="EL2" s="14" t="s">
        <v>142</v>
      </c>
      <c r="EM2" s="14">
        <v>15</v>
      </c>
      <c r="EN2" s="15">
        <v>23.7</v>
      </c>
      <c r="EP2" s="14">
        <v>1</v>
      </c>
      <c r="EQ2" s="14" t="s">
        <v>104</v>
      </c>
      <c r="ER2" s="14">
        <v>18</v>
      </c>
      <c r="ES2" s="15">
        <v>29.05</v>
      </c>
      <c r="EU2" s="14">
        <v>1</v>
      </c>
      <c r="EV2" s="14" t="s">
        <v>11</v>
      </c>
      <c r="EW2" s="14">
        <v>22</v>
      </c>
      <c r="EX2" s="15">
        <v>29.35341011660193</v>
      </c>
      <c r="EZ2" s="14">
        <v>1</v>
      </c>
      <c r="FA2" s="14" t="s">
        <v>24</v>
      </c>
      <c r="FB2" s="14">
        <v>21</v>
      </c>
      <c r="FC2" s="15">
        <v>25.16</v>
      </c>
      <c r="FE2" s="14">
        <v>1</v>
      </c>
      <c r="FF2" s="14" t="s">
        <v>15</v>
      </c>
      <c r="FG2" s="14">
        <v>16</v>
      </c>
      <c r="FH2" s="15">
        <v>20.94</v>
      </c>
      <c r="FJ2" s="14">
        <v>1</v>
      </c>
      <c r="FK2" s="14" t="s">
        <v>13</v>
      </c>
      <c r="FL2" s="14">
        <v>19</v>
      </c>
      <c r="FM2" s="15">
        <v>24.2</v>
      </c>
      <c r="FO2" s="14">
        <v>1</v>
      </c>
      <c r="FP2" s="14" t="s">
        <v>133</v>
      </c>
      <c r="FQ2" s="14">
        <v>22</v>
      </c>
      <c r="FR2" s="15">
        <v>28.37</v>
      </c>
      <c r="FT2" s="14">
        <v>1</v>
      </c>
      <c r="FU2" s="14" t="s">
        <v>170</v>
      </c>
      <c r="FV2" s="14">
        <v>27</v>
      </c>
      <c r="FW2" s="15">
        <v>21.23</v>
      </c>
    </row>
    <row r="3" spans="1:179" ht="12.75">
      <c r="A3" s="14">
        <v>2</v>
      </c>
      <c r="B3" s="14" t="s">
        <v>40</v>
      </c>
      <c r="C3" s="14">
        <v>19</v>
      </c>
      <c r="D3" s="15">
        <v>19.227806507218276</v>
      </c>
      <c r="F3" s="14">
        <v>2</v>
      </c>
      <c r="G3" s="14" t="s">
        <v>44</v>
      </c>
      <c r="H3" s="14">
        <v>25</v>
      </c>
      <c r="I3" s="15">
        <v>21.630831211454783</v>
      </c>
      <c r="K3" s="14">
        <v>2</v>
      </c>
      <c r="L3" s="14" t="s">
        <v>5</v>
      </c>
      <c r="M3" s="14">
        <v>18</v>
      </c>
      <c r="N3" s="15">
        <v>29.73772268551465</v>
      </c>
      <c r="P3" s="14">
        <v>2</v>
      </c>
      <c r="Q3" s="14" t="s">
        <v>13</v>
      </c>
      <c r="R3" s="14">
        <v>18</v>
      </c>
      <c r="S3" s="15">
        <v>25.96913455208386</v>
      </c>
      <c r="U3" s="14">
        <v>2</v>
      </c>
      <c r="V3" s="14" t="s">
        <v>135</v>
      </c>
      <c r="W3" s="14">
        <v>17</v>
      </c>
      <c r="X3" s="15">
        <v>27.646471978589542</v>
      </c>
      <c r="Z3" s="14">
        <v>2</v>
      </c>
      <c r="AA3" s="14" t="s">
        <v>7</v>
      </c>
      <c r="AB3" s="14">
        <v>16</v>
      </c>
      <c r="AC3" s="15">
        <v>63.983863209669664</v>
      </c>
      <c r="AE3" s="14">
        <v>2</v>
      </c>
      <c r="AF3" s="14" t="s">
        <v>52</v>
      </c>
      <c r="AG3" s="14">
        <v>20</v>
      </c>
      <c r="AH3" s="15">
        <v>20.635119521352852</v>
      </c>
      <c r="AJ3" s="14">
        <v>2</v>
      </c>
      <c r="AK3" s="14" t="s">
        <v>141</v>
      </c>
      <c r="AL3" s="14">
        <v>20</v>
      </c>
      <c r="AM3" s="15">
        <v>35.14601162540175</v>
      </c>
      <c r="AO3" s="14">
        <v>2</v>
      </c>
      <c r="AP3" s="14" t="s">
        <v>25</v>
      </c>
      <c r="AQ3" s="14">
        <v>19</v>
      </c>
      <c r="AR3" s="15">
        <v>23.94529960439848</v>
      </c>
      <c r="AT3" s="14">
        <v>2</v>
      </c>
      <c r="AU3" s="14" t="s">
        <v>45</v>
      </c>
      <c r="AV3" s="14">
        <v>15</v>
      </c>
      <c r="AW3" s="15">
        <v>27.436705190790452</v>
      </c>
      <c r="AY3" s="106">
        <v>2</v>
      </c>
      <c r="AZ3" s="106" t="s">
        <v>20</v>
      </c>
      <c r="BA3" s="106">
        <v>20</v>
      </c>
      <c r="BB3" s="107">
        <v>27.701362314791126</v>
      </c>
      <c r="BD3" s="14">
        <v>2</v>
      </c>
      <c r="BE3" s="14" t="s">
        <v>172</v>
      </c>
      <c r="BF3" s="14">
        <v>17</v>
      </c>
      <c r="BG3" s="15">
        <v>66.49524593829587</v>
      </c>
      <c r="BI3" s="14">
        <v>2</v>
      </c>
      <c r="BJ3" s="14" t="s">
        <v>136</v>
      </c>
      <c r="BK3" s="14">
        <v>15</v>
      </c>
      <c r="BL3" s="15">
        <v>47.0187291951442</v>
      </c>
      <c r="BN3" s="14">
        <v>2</v>
      </c>
      <c r="BO3" s="14" t="s">
        <v>12</v>
      </c>
      <c r="BP3" s="14">
        <v>19</v>
      </c>
      <c r="BQ3" s="15">
        <v>34.24047519145313</v>
      </c>
      <c r="BS3" s="14">
        <v>2</v>
      </c>
      <c r="BT3" s="14" t="s">
        <v>32</v>
      </c>
      <c r="BU3" s="14">
        <v>15</v>
      </c>
      <c r="BV3" s="15">
        <v>34.2055498366178</v>
      </c>
      <c r="BX3" s="14">
        <v>2</v>
      </c>
      <c r="BY3" s="14" t="s">
        <v>171</v>
      </c>
      <c r="BZ3" s="14">
        <v>21</v>
      </c>
      <c r="CA3" s="15">
        <v>19.15638774101226</v>
      </c>
      <c r="CC3" s="14">
        <v>2</v>
      </c>
      <c r="CD3" s="14" t="s">
        <v>45</v>
      </c>
      <c r="CE3" s="14">
        <v>16</v>
      </c>
      <c r="CF3" s="15">
        <v>17.405075584442912</v>
      </c>
      <c r="CH3" s="14">
        <v>2</v>
      </c>
      <c r="CI3" s="14" t="s">
        <v>135</v>
      </c>
      <c r="CJ3" s="14">
        <v>19</v>
      </c>
      <c r="CK3" s="15">
        <v>27.864571168513333</v>
      </c>
      <c r="CM3" s="14">
        <v>1</v>
      </c>
      <c r="CN3" s="14" t="s">
        <v>40</v>
      </c>
      <c r="CO3" s="14">
        <v>18</v>
      </c>
      <c r="CP3" s="15">
        <v>38.05</v>
      </c>
      <c r="CR3" s="14">
        <v>2</v>
      </c>
      <c r="CS3" s="14" t="s">
        <v>172</v>
      </c>
      <c r="CT3" s="14">
        <v>14</v>
      </c>
      <c r="CU3" s="15">
        <v>40.513000265480855</v>
      </c>
      <c r="CW3" s="14">
        <v>2</v>
      </c>
      <c r="CX3" s="14" t="s">
        <v>179</v>
      </c>
      <c r="CY3" s="14">
        <v>22</v>
      </c>
      <c r="CZ3" s="15">
        <v>18.96</v>
      </c>
      <c r="DB3" s="14">
        <v>2</v>
      </c>
      <c r="DC3" s="14" t="s">
        <v>43</v>
      </c>
      <c r="DD3" s="14">
        <v>19</v>
      </c>
      <c r="DE3" s="15">
        <v>42.68</v>
      </c>
      <c r="DG3" s="14">
        <v>2</v>
      </c>
      <c r="DH3" s="14" t="s">
        <v>172</v>
      </c>
      <c r="DI3" s="14">
        <v>19</v>
      </c>
      <c r="DJ3" s="15">
        <v>42.64</v>
      </c>
      <c r="DL3" s="14">
        <v>2</v>
      </c>
      <c r="DM3" s="14" t="s">
        <v>43</v>
      </c>
      <c r="DN3" s="14">
        <v>16</v>
      </c>
      <c r="DO3" s="15">
        <v>31.38</v>
      </c>
      <c r="DQ3" s="14">
        <v>2</v>
      </c>
      <c r="DR3" s="14" t="s">
        <v>16</v>
      </c>
      <c r="DS3" s="14">
        <v>19</v>
      </c>
      <c r="DT3" s="15">
        <v>54.48</v>
      </c>
      <c r="DV3" s="14">
        <v>2</v>
      </c>
      <c r="DW3" s="14" t="s">
        <v>18</v>
      </c>
      <c r="DX3" s="14">
        <v>16</v>
      </c>
      <c r="DY3" s="15">
        <v>30.48</v>
      </c>
      <c r="EA3" s="14">
        <v>2</v>
      </c>
      <c r="EB3" s="14" t="s">
        <v>135</v>
      </c>
      <c r="EC3" s="14">
        <v>16</v>
      </c>
      <c r="ED3" s="15">
        <v>29.77</v>
      </c>
      <c r="EF3" s="14">
        <v>2</v>
      </c>
      <c r="EG3" s="14" t="s">
        <v>26</v>
      </c>
      <c r="EH3" s="14">
        <v>16</v>
      </c>
      <c r="EI3" s="15">
        <v>25.54</v>
      </c>
      <c r="EK3" s="14">
        <v>2</v>
      </c>
      <c r="EL3" s="14" t="s">
        <v>40</v>
      </c>
      <c r="EM3" s="14">
        <v>15</v>
      </c>
      <c r="EN3" s="15">
        <v>23.63</v>
      </c>
      <c r="EP3" s="14">
        <v>2</v>
      </c>
      <c r="EQ3" s="14" t="s">
        <v>26</v>
      </c>
      <c r="ER3" s="14">
        <v>18</v>
      </c>
      <c r="ES3" s="15">
        <v>13.5</v>
      </c>
      <c r="EU3" s="14">
        <v>2</v>
      </c>
      <c r="EV3" s="14" t="s">
        <v>174</v>
      </c>
      <c r="EW3" s="14">
        <v>17</v>
      </c>
      <c r="EX3" s="15">
        <v>24.834289197576823</v>
      </c>
      <c r="EZ3" s="14">
        <v>2</v>
      </c>
      <c r="FA3" s="14" t="s">
        <v>135</v>
      </c>
      <c r="FB3" s="14">
        <v>20</v>
      </c>
      <c r="FC3" s="15">
        <v>25.16</v>
      </c>
      <c r="FE3" s="14">
        <v>2</v>
      </c>
      <c r="FF3" s="14" t="s">
        <v>53</v>
      </c>
      <c r="FG3" s="14">
        <v>15</v>
      </c>
      <c r="FH3" s="15">
        <v>21.59</v>
      </c>
      <c r="FJ3" s="14">
        <v>2</v>
      </c>
      <c r="FK3" s="14" t="s">
        <v>173</v>
      </c>
      <c r="FL3" s="14">
        <v>17</v>
      </c>
      <c r="FM3" s="15">
        <v>17.64</v>
      </c>
      <c r="FO3" s="14">
        <v>2</v>
      </c>
      <c r="FP3" s="14" t="s">
        <v>142</v>
      </c>
      <c r="FQ3" s="14">
        <v>20</v>
      </c>
      <c r="FR3" s="15">
        <v>27.95</v>
      </c>
      <c r="FT3" s="14">
        <v>2</v>
      </c>
      <c r="FU3" s="14" t="s">
        <v>131</v>
      </c>
      <c r="FV3" s="14">
        <v>24</v>
      </c>
      <c r="FW3" s="15">
        <v>18.98</v>
      </c>
    </row>
    <row r="4" spans="1:179" ht="12.75">
      <c r="A4" s="14">
        <v>3</v>
      </c>
      <c r="B4" s="14" t="s">
        <v>30</v>
      </c>
      <c r="C4" s="14">
        <v>19</v>
      </c>
      <c r="D4" s="15">
        <v>19.093335714852742</v>
      </c>
      <c r="F4" s="14">
        <v>3</v>
      </c>
      <c r="G4" s="14" t="s">
        <v>133</v>
      </c>
      <c r="H4" s="14">
        <v>22</v>
      </c>
      <c r="I4" s="15">
        <v>19.33116805180909</v>
      </c>
      <c r="K4" s="14">
        <v>3</v>
      </c>
      <c r="L4" s="14" t="s">
        <v>21</v>
      </c>
      <c r="M4" s="14">
        <v>18</v>
      </c>
      <c r="N4" s="15">
        <v>22.527782122501602</v>
      </c>
      <c r="P4" s="14">
        <v>3</v>
      </c>
      <c r="Q4" s="14" t="s">
        <v>15</v>
      </c>
      <c r="R4" s="14">
        <v>17</v>
      </c>
      <c r="S4" s="15">
        <v>22.736708248228986</v>
      </c>
      <c r="U4" s="14">
        <v>3</v>
      </c>
      <c r="V4" s="14" t="s">
        <v>16</v>
      </c>
      <c r="W4" s="14">
        <v>16</v>
      </c>
      <c r="X4" s="15">
        <v>29.634101073553907</v>
      </c>
      <c r="Z4" s="14">
        <v>3</v>
      </c>
      <c r="AA4" s="14" t="s">
        <v>34</v>
      </c>
      <c r="AB4" s="14">
        <v>16</v>
      </c>
      <c r="AC4" s="15">
        <v>52.90859439246535</v>
      </c>
      <c r="AE4" s="14">
        <v>3</v>
      </c>
      <c r="AF4" s="14" t="s">
        <v>136</v>
      </c>
      <c r="AG4" s="14">
        <v>19</v>
      </c>
      <c r="AH4" s="15">
        <v>34.821277861604784</v>
      </c>
      <c r="AJ4" s="14">
        <v>3</v>
      </c>
      <c r="AK4" s="14" t="s">
        <v>39</v>
      </c>
      <c r="AL4" s="14">
        <v>19</v>
      </c>
      <c r="AM4" s="15">
        <v>21.116787871865185</v>
      </c>
      <c r="AO4" s="14">
        <v>3</v>
      </c>
      <c r="AP4" s="14" t="s">
        <v>139</v>
      </c>
      <c r="AQ4" s="14">
        <v>19</v>
      </c>
      <c r="AR4" s="15">
        <v>22.960451119549994</v>
      </c>
      <c r="AT4" s="14">
        <v>3</v>
      </c>
      <c r="AU4" s="14" t="s">
        <v>27</v>
      </c>
      <c r="AV4" s="14">
        <v>14</v>
      </c>
      <c r="AW4" s="15">
        <v>34.804490596333295</v>
      </c>
      <c r="AY4" s="106">
        <v>3</v>
      </c>
      <c r="AZ4" s="106" t="s">
        <v>45</v>
      </c>
      <c r="BA4" s="106">
        <v>19</v>
      </c>
      <c r="BB4" s="107">
        <v>34.63905564223258</v>
      </c>
      <c r="BD4" s="14">
        <v>3</v>
      </c>
      <c r="BE4" s="14" t="s">
        <v>36</v>
      </c>
      <c r="BF4" s="14">
        <v>16</v>
      </c>
      <c r="BG4" s="15">
        <v>25.86455433409433</v>
      </c>
      <c r="BI4" s="14">
        <v>3</v>
      </c>
      <c r="BJ4" s="14" t="s">
        <v>140</v>
      </c>
      <c r="BK4" s="14">
        <v>15</v>
      </c>
      <c r="BL4" s="15">
        <v>21.54390768759381</v>
      </c>
      <c r="BN4" s="14">
        <v>3</v>
      </c>
      <c r="BO4" s="14" t="s">
        <v>104</v>
      </c>
      <c r="BP4" s="14">
        <v>17</v>
      </c>
      <c r="BQ4" s="15">
        <v>49.22491681652723</v>
      </c>
      <c r="BS4" s="14">
        <v>3</v>
      </c>
      <c r="BT4" s="14" t="s">
        <v>33</v>
      </c>
      <c r="BU4" s="14">
        <v>13</v>
      </c>
      <c r="BV4" s="15">
        <v>46.76852076628113</v>
      </c>
      <c r="BX4" s="14">
        <v>3</v>
      </c>
      <c r="BY4" s="14" t="s">
        <v>13</v>
      </c>
      <c r="BZ4" s="14">
        <v>20</v>
      </c>
      <c r="CA4" s="15">
        <v>23.539936282380026</v>
      </c>
      <c r="CC4" s="14">
        <v>3</v>
      </c>
      <c r="CD4" s="14" t="s">
        <v>132</v>
      </c>
      <c r="CE4" s="14">
        <v>15</v>
      </c>
      <c r="CF4" s="15">
        <v>21.48062557484607</v>
      </c>
      <c r="CH4" s="14">
        <v>3</v>
      </c>
      <c r="CI4" s="14" t="s">
        <v>30</v>
      </c>
      <c r="CJ4" s="14">
        <v>19</v>
      </c>
      <c r="CK4" s="15">
        <v>20.684772927684858</v>
      </c>
      <c r="CM4" s="14">
        <v>3</v>
      </c>
      <c r="CN4" s="14" t="s">
        <v>175</v>
      </c>
      <c r="CO4" s="14">
        <v>16</v>
      </c>
      <c r="CP4" s="15">
        <v>114.95</v>
      </c>
      <c r="CR4" s="14">
        <v>3</v>
      </c>
      <c r="CS4" s="14" t="s">
        <v>171</v>
      </c>
      <c r="CT4" s="14">
        <v>11</v>
      </c>
      <c r="CU4" s="15">
        <v>56.18723381881277</v>
      </c>
      <c r="CW4" s="14">
        <v>3</v>
      </c>
      <c r="CX4" s="14" t="s">
        <v>20</v>
      </c>
      <c r="CY4" s="14">
        <v>20</v>
      </c>
      <c r="CZ4" s="15">
        <v>25.59</v>
      </c>
      <c r="DB4" s="14">
        <v>3</v>
      </c>
      <c r="DC4" s="14" t="s">
        <v>30</v>
      </c>
      <c r="DD4" s="14">
        <v>18</v>
      </c>
      <c r="DE4" s="15">
        <v>18.47</v>
      </c>
      <c r="DG4" s="14">
        <v>3</v>
      </c>
      <c r="DH4" s="14" t="s">
        <v>53</v>
      </c>
      <c r="DI4" s="14">
        <v>17</v>
      </c>
      <c r="DJ4" s="15">
        <v>44.61</v>
      </c>
      <c r="DL4" s="14">
        <v>3</v>
      </c>
      <c r="DM4" s="14" t="s">
        <v>17</v>
      </c>
      <c r="DN4" s="14">
        <v>15</v>
      </c>
      <c r="DO4" s="15">
        <v>19.12</v>
      </c>
      <c r="DQ4" s="14">
        <v>3</v>
      </c>
      <c r="DR4" s="14" t="s">
        <v>131</v>
      </c>
      <c r="DS4" s="14">
        <v>16</v>
      </c>
      <c r="DT4" s="15">
        <v>20.62</v>
      </c>
      <c r="DV4" s="14">
        <v>3</v>
      </c>
      <c r="DW4" s="14" t="s">
        <v>17</v>
      </c>
      <c r="DX4" s="14">
        <v>16</v>
      </c>
      <c r="DY4" s="15">
        <v>23.14</v>
      </c>
      <c r="EA4" s="14">
        <v>3</v>
      </c>
      <c r="EB4" s="14" t="s">
        <v>170</v>
      </c>
      <c r="EC4" s="14">
        <v>15</v>
      </c>
      <c r="ED4" s="15">
        <v>21.51</v>
      </c>
      <c r="EF4" s="14">
        <v>3</v>
      </c>
      <c r="EG4" s="14" t="s">
        <v>135</v>
      </c>
      <c r="EH4" s="14">
        <v>15</v>
      </c>
      <c r="EI4" s="15">
        <v>25.06</v>
      </c>
      <c r="EK4" s="14">
        <v>3</v>
      </c>
      <c r="EL4" s="14" t="s">
        <v>29</v>
      </c>
      <c r="EM4" s="14">
        <v>15</v>
      </c>
      <c r="EN4" s="15">
        <v>21.77</v>
      </c>
      <c r="EP4" s="14">
        <v>3</v>
      </c>
      <c r="EQ4" s="14" t="s">
        <v>24</v>
      </c>
      <c r="ER4" s="14">
        <v>17</v>
      </c>
      <c r="ES4" s="15">
        <v>28.49</v>
      </c>
      <c r="EU4" s="14">
        <v>3</v>
      </c>
      <c r="EV4" s="14" t="s">
        <v>25</v>
      </c>
      <c r="EW4" s="14">
        <v>16</v>
      </c>
      <c r="EX4" s="15">
        <v>21.689766304979475</v>
      </c>
      <c r="EZ4" s="14">
        <v>3</v>
      </c>
      <c r="FA4" s="14" t="s">
        <v>30</v>
      </c>
      <c r="FB4" s="14">
        <v>20</v>
      </c>
      <c r="FC4" s="15">
        <v>19.85</v>
      </c>
      <c r="FE4" s="14">
        <v>3</v>
      </c>
      <c r="FF4" s="14" t="s">
        <v>13</v>
      </c>
      <c r="FG4" s="14">
        <v>15</v>
      </c>
      <c r="FH4" s="15">
        <v>18.69</v>
      </c>
      <c r="FJ4" s="14">
        <v>3</v>
      </c>
      <c r="FK4" s="14" t="s">
        <v>36</v>
      </c>
      <c r="FL4" s="14">
        <v>16</v>
      </c>
      <c r="FM4" s="15">
        <v>40.44</v>
      </c>
      <c r="FO4" s="14">
        <v>3</v>
      </c>
      <c r="FP4" s="14" t="s">
        <v>179</v>
      </c>
      <c r="FQ4" s="14">
        <v>20</v>
      </c>
      <c r="FR4" s="15">
        <v>18.9</v>
      </c>
      <c r="FT4" s="14">
        <v>3</v>
      </c>
      <c r="FU4" s="14" t="s">
        <v>178</v>
      </c>
      <c r="FV4" s="14">
        <v>23</v>
      </c>
      <c r="FW4" s="15">
        <v>17.86</v>
      </c>
    </row>
    <row r="5" spans="1:179" ht="12.75">
      <c r="A5" s="14">
        <v>4</v>
      </c>
      <c r="B5" s="14" t="s">
        <v>104</v>
      </c>
      <c r="C5" s="14">
        <v>18</v>
      </c>
      <c r="D5" s="15">
        <v>38.44138060082332</v>
      </c>
      <c r="F5" s="14">
        <v>4</v>
      </c>
      <c r="G5" s="14" t="s">
        <v>15</v>
      </c>
      <c r="H5" s="14">
        <v>22</v>
      </c>
      <c r="I5" s="15">
        <v>17.554410377011227</v>
      </c>
      <c r="K5" s="14">
        <v>4</v>
      </c>
      <c r="L5" s="14" t="s">
        <v>37</v>
      </c>
      <c r="M5" s="14">
        <v>17</v>
      </c>
      <c r="N5" s="15">
        <v>26.092068378187342</v>
      </c>
      <c r="P5" s="14">
        <v>4</v>
      </c>
      <c r="Q5" s="14" t="s">
        <v>133</v>
      </c>
      <c r="R5" s="14">
        <v>16</v>
      </c>
      <c r="S5" s="15">
        <v>17.867529807621974</v>
      </c>
      <c r="U5" s="14">
        <v>4</v>
      </c>
      <c r="V5" s="14" t="s">
        <v>21</v>
      </c>
      <c r="W5" s="14">
        <v>16</v>
      </c>
      <c r="X5" s="15">
        <v>23.248937055553817</v>
      </c>
      <c r="Z5" s="14">
        <v>4</v>
      </c>
      <c r="AA5" s="14" t="s">
        <v>131</v>
      </c>
      <c r="AB5" s="14">
        <v>16</v>
      </c>
      <c r="AC5" s="15">
        <v>23.933846917717887</v>
      </c>
      <c r="AE5" s="14">
        <v>4</v>
      </c>
      <c r="AF5" s="14" t="s">
        <v>39</v>
      </c>
      <c r="AG5" s="14">
        <v>19</v>
      </c>
      <c r="AH5" s="15">
        <v>30.724611006193175</v>
      </c>
      <c r="AJ5" s="14">
        <v>4</v>
      </c>
      <c r="AK5" s="14" t="s">
        <v>15</v>
      </c>
      <c r="AL5" s="14">
        <v>19</v>
      </c>
      <c r="AM5" s="15">
        <v>20.483876479460122</v>
      </c>
      <c r="AO5" s="14">
        <v>4</v>
      </c>
      <c r="AP5" s="14" t="s">
        <v>34</v>
      </c>
      <c r="AQ5" s="14">
        <v>17</v>
      </c>
      <c r="AR5" s="15">
        <v>29.562468862872088</v>
      </c>
      <c r="AT5" s="14">
        <v>4</v>
      </c>
      <c r="AU5" s="14" t="s">
        <v>35</v>
      </c>
      <c r="AV5" s="14">
        <v>14</v>
      </c>
      <c r="AW5" s="15">
        <v>25.371351061449573</v>
      </c>
      <c r="AY5" s="106">
        <v>4</v>
      </c>
      <c r="AZ5" s="106" t="s">
        <v>15</v>
      </c>
      <c r="BA5" s="106">
        <v>19</v>
      </c>
      <c r="BB5" s="107">
        <v>27.10073007032326</v>
      </c>
      <c r="BD5" s="14">
        <v>4</v>
      </c>
      <c r="BE5" s="14" t="s">
        <v>47</v>
      </c>
      <c r="BF5" s="14">
        <v>16</v>
      </c>
      <c r="BG5" s="15">
        <v>23.088047544342505</v>
      </c>
      <c r="BI5" s="14">
        <v>4</v>
      </c>
      <c r="BJ5" s="14" t="s">
        <v>40</v>
      </c>
      <c r="BK5" s="14">
        <v>14</v>
      </c>
      <c r="BL5" s="15">
        <v>19.911445001026646</v>
      </c>
      <c r="BN5" s="14">
        <v>4</v>
      </c>
      <c r="BO5" s="14" t="s">
        <v>5</v>
      </c>
      <c r="BP5" s="14">
        <v>17</v>
      </c>
      <c r="BQ5" s="15">
        <v>19.169284377091692</v>
      </c>
      <c r="BS5" s="14">
        <v>4</v>
      </c>
      <c r="BT5" s="14" t="s">
        <v>6</v>
      </c>
      <c r="BU5" s="14">
        <v>13</v>
      </c>
      <c r="BV5" s="15">
        <v>20.33052509291651</v>
      </c>
      <c r="BX5" s="14">
        <v>4</v>
      </c>
      <c r="BY5" s="14" t="s">
        <v>50</v>
      </c>
      <c r="BZ5" s="14">
        <v>19</v>
      </c>
      <c r="CA5" s="15">
        <v>28.263290203489785</v>
      </c>
      <c r="CC5" s="14">
        <v>4</v>
      </c>
      <c r="CD5" s="14" t="s">
        <v>136</v>
      </c>
      <c r="CE5" s="14">
        <v>15</v>
      </c>
      <c r="CF5" s="15">
        <v>16.973052004838195</v>
      </c>
      <c r="CH5" s="14">
        <v>4</v>
      </c>
      <c r="CI5" s="14" t="s">
        <v>49</v>
      </c>
      <c r="CJ5" s="14">
        <v>18</v>
      </c>
      <c r="CK5" s="15">
        <v>20.09997760604743</v>
      </c>
      <c r="CM5" s="14">
        <v>4</v>
      </c>
      <c r="CN5" s="14" t="s">
        <v>131</v>
      </c>
      <c r="CO5" s="14">
        <v>14</v>
      </c>
      <c r="CP5" s="15">
        <v>52.9</v>
      </c>
      <c r="CR5" s="14">
        <v>4</v>
      </c>
      <c r="CS5" s="14" t="s">
        <v>131</v>
      </c>
      <c r="CT5" s="14">
        <v>10</v>
      </c>
      <c r="CU5" s="15">
        <v>37.23431174089069</v>
      </c>
      <c r="CW5" s="14">
        <v>4</v>
      </c>
      <c r="CX5" s="14" t="s">
        <v>38</v>
      </c>
      <c r="CY5" s="14">
        <v>20</v>
      </c>
      <c r="CZ5" s="15">
        <v>24.16</v>
      </c>
      <c r="DB5" s="14">
        <v>4</v>
      </c>
      <c r="DC5" s="14" t="s">
        <v>36</v>
      </c>
      <c r="DD5" s="14">
        <v>17</v>
      </c>
      <c r="DE5" s="15">
        <v>36.74</v>
      </c>
      <c r="DG5" s="14">
        <v>4</v>
      </c>
      <c r="DH5" s="14" t="s">
        <v>52</v>
      </c>
      <c r="DI5" s="14">
        <v>16</v>
      </c>
      <c r="DJ5" s="15">
        <v>22.93</v>
      </c>
      <c r="DL5" s="14">
        <v>4</v>
      </c>
      <c r="DM5" s="14" t="s">
        <v>37</v>
      </c>
      <c r="DN5" s="14">
        <v>14</v>
      </c>
      <c r="DO5" s="15">
        <v>52.71</v>
      </c>
      <c r="DQ5" s="14">
        <v>4</v>
      </c>
      <c r="DR5" s="14" t="s">
        <v>36</v>
      </c>
      <c r="DS5" s="14">
        <v>15</v>
      </c>
      <c r="DT5" s="15">
        <v>26.61</v>
      </c>
      <c r="DV5" s="14">
        <v>4</v>
      </c>
      <c r="DW5" s="14" t="s">
        <v>36</v>
      </c>
      <c r="DX5" s="14">
        <v>16</v>
      </c>
      <c r="DY5" s="15">
        <v>23.13</v>
      </c>
      <c r="EA5" s="14">
        <v>4</v>
      </c>
      <c r="EB5" s="14" t="s">
        <v>31</v>
      </c>
      <c r="EC5" s="14">
        <v>14</v>
      </c>
      <c r="ED5" s="15">
        <v>50.11</v>
      </c>
      <c r="EF5" s="14">
        <v>3</v>
      </c>
      <c r="EG5" s="14" t="s">
        <v>175</v>
      </c>
      <c r="EH5" s="14">
        <v>15</v>
      </c>
      <c r="EI5" s="15">
        <v>25.06</v>
      </c>
      <c r="EK5" s="14">
        <v>4</v>
      </c>
      <c r="EL5" s="14" t="s">
        <v>141</v>
      </c>
      <c r="EM5" s="14">
        <v>14</v>
      </c>
      <c r="EN5" s="15">
        <v>23.51</v>
      </c>
      <c r="EP5" s="14">
        <v>4</v>
      </c>
      <c r="EQ5" s="14" t="s">
        <v>31</v>
      </c>
      <c r="ER5" s="14">
        <v>17</v>
      </c>
      <c r="ES5" s="15">
        <v>13.65</v>
      </c>
      <c r="EU5" s="14">
        <v>4</v>
      </c>
      <c r="EV5" s="14" t="s">
        <v>21</v>
      </c>
      <c r="EW5" s="14">
        <v>16</v>
      </c>
      <c r="EX5" s="15">
        <v>18.63463994703084</v>
      </c>
      <c r="EZ5" s="14">
        <v>4</v>
      </c>
      <c r="FA5" s="14" t="s">
        <v>54</v>
      </c>
      <c r="FB5" s="14">
        <v>20</v>
      </c>
      <c r="FC5" s="15">
        <v>19.8</v>
      </c>
      <c r="FE5" s="14">
        <v>4</v>
      </c>
      <c r="FF5" s="14" t="s">
        <v>16</v>
      </c>
      <c r="FG5" s="14">
        <v>14</v>
      </c>
      <c r="FH5" s="15">
        <v>38.66</v>
      </c>
      <c r="FJ5" s="14">
        <v>4</v>
      </c>
      <c r="FK5" s="14" t="s">
        <v>49</v>
      </c>
      <c r="FL5" s="14">
        <v>16</v>
      </c>
      <c r="FM5" s="15">
        <v>19.18</v>
      </c>
      <c r="FO5" s="14">
        <v>4</v>
      </c>
      <c r="FP5" s="14" t="s">
        <v>177</v>
      </c>
      <c r="FQ5" s="14">
        <v>19</v>
      </c>
      <c r="FR5" s="15">
        <v>24.28</v>
      </c>
      <c r="FT5" s="14">
        <v>4</v>
      </c>
      <c r="FU5" s="14" t="s">
        <v>43</v>
      </c>
      <c r="FV5" s="14">
        <v>23</v>
      </c>
      <c r="FW5" s="15">
        <v>17</v>
      </c>
    </row>
    <row r="6" spans="1:179" ht="12.75">
      <c r="A6" s="14">
        <v>5</v>
      </c>
      <c r="B6" s="14" t="s">
        <v>5</v>
      </c>
      <c r="C6" s="14">
        <v>18</v>
      </c>
      <c r="D6" s="15">
        <v>28.91972460374163</v>
      </c>
      <c r="F6" s="14">
        <v>5</v>
      </c>
      <c r="G6" s="14" t="s">
        <v>45</v>
      </c>
      <c r="H6" s="14">
        <v>22</v>
      </c>
      <c r="I6" s="15">
        <v>17.08066076533058</v>
      </c>
      <c r="K6" s="14">
        <v>5</v>
      </c>
      <c r="L6" s="14" t="s">
        <v>12</v>
      </c>
      <c r="M6" s="14">
        <v>16</v>
      </c>
      <c r="N6" s="15">
        <v>25.446627716453577</v>
      </c>
      <c r="P6" s="14">
        <v>5</v>
      </c>
      <c r="Q6" s="14" t="s">
        <v>29</v>
      </c>
      <c r="R6" s="14">
        <v>16</v>
      </c>
      <c r="S6" s="15">
        <v>17.081815521907686</v>
      </c>
      <c r="U6" s="14">
        <v>5</v>
      </c>
      <c r="V6" s="14" t="s">
        <v>17</v>
      </c>
      <c r="W6" s="14">
        <v>16</v>
      </c>
      <c r="X6" s="15">
        <v>19.72119070137434</v>
      </c>
      <c r="Z6" s="14">
        <v>5</v>
      </c>
      <c r="AA6" s="14" t="s">
        <v>50</v>
      </c>
      <c r="AB6" s="14">
        <v>16</v>
      </c>
      <c r="AC6" s="15">
        <v>15.433846917717887</v>
      </c>
      <c r="AE6" s="14">
        <v>5</v>
      </c>
      <c r="AF6" s="14" t="s">
        <v>42</v>
      </c>
      <c r="AG6" s="14">
        <v>19</v>
      </c>
      <c r="AH6" s="15">
        <v>27.677113916398476</v>
      </c>
      <c r="AJ6" s="14">
        <v>5</v>
      </c>
      <c r="AK6" s="14" t="s">
        <v>22</v>
      </c>
      <c r="AL6" s="14">
        <v>19</v>
      </c>
      <c r="AM6" s="15">
        <v>19.203388674582072</v>
      </c>
      <c r="AO6" s="14">
        <v>5</v>
      </c>
      <c r="AP6" s="14" t="s">
        <v>46</v>
      </c>
      <c r="AQ6" s="14">
        <v>17</v>
      </c>
      <c r="AR6" s="15">
        <v>21.22416938326826</v>
      </c>
      <c r="AT6" s="14">
        <v>5</v>
      </c>
      <c r="AU6" s="14" t="s">
        <v>131</v>
      </c>
      <c r="AV6" s="14">
        <v>14</v>
      </c>
      <c r="AW6" s="15">
        <v>19.79663727907568</v>
      </c>
      <c r="AY6" s="106">
        <v>5</v>
      </c>
      <c r="AZ6" s="106" t="s">
        <v>170</v>
      </c>
      <c r="BA6" s="106">
        <v>18</v>
      </c>
      <c r="BB6" s="107">
        <v>34.97037555688581</v>
      </c>
      <c r="BD6" s="14">
        <v>5</v>
      </c>
      <c r="BE6" s="14" t="s">
        <v>32</v>
      </c>
      <c r="BF6" s="14">
        <v>16</v>
      </c>
      <c r="BG6" s="15">
        <v>22.643603099898062</v>
      </c>
      <c r="BI6" s="14">
        <v>5</v>
      </c>
      <c r="BJ6" s="14" t="s">
        <v>170</v>
      </c>
      <c r="BK6" s="14">
        <v>14</v>
      </c>
      <c r="BL6" s="15">
        <v>14.60710311501851</v>
      </c>
      <c r="BN6" s="14">
        <v>5</v>
      </c>
      <c r="BO6" s="14" t="s">
        <v>53</v>
      </c>
      <c r="BP6" s="14">
        <v>17</v>
      </c>
      <c r="BQ6" s="15">
        <v>18.910586479211478</v>
      </c>
      <c r="BS6" s="14">
        <v>5</v>
      </c>
      <c r="BT6" s="14" t="s">
        <v>29</v>
      </c>
      <c r="BU6" s="14">
        <v>13</v>
      </c>
      <c r="BV6" s="15">
        <v>20.326429955258277</v>
      </c>
      <c r="BX6" s="14">
        <v>5</v>
      </c>
      <c r="BY6" s="14" t="s">
        <v>47</v>
      </c>
      <c r="BZ6" s="14">
        <v>19</v>
      </c>
      <c r="CA6" s="15">
        <v>22.39600230585048</v>
      </c>
      <c r="CC6" s="14">
        <v>5</v>
      </c>
      <c r="CD6" s="14" t="s">
        <v>33</v>
      </c>
      <c r="CE6" s="14">
        <v>15</v>
      </c>
      <c r="CF6" s="15">
        <v>16.583686828271546</v>
      </c>
      <c r="CH6" s="14">
        <v>5</v>
      </c>
      <c r="CI6" s="14" t="s">
        <v>46</v>
      </c>
      <c r="CJ6" s="14">
        <v>18</v>
      </c>
      <c r="CK6" s="15">
        <v>19.1213510987763</v>
      </c>
      <c r="CM6" s="14">
        <v>5</v>
      </c>
      <c r="CN6" s="14" t="s">
        <v>36</v>
      </c>
      <c r="CO6" s="14">
        <v>13</v>
      </c>
      <c r="CP6" s="15">
        <v>48.31</v>
      </c>
      <c r="CR6" s="14">
        <v>5</v>
      </c>
      <c r="CS6" s="14" t="s">
        <v>36</v>
      </c>
      <c r="CT6" s="14">
        <v>10</v>
      </c>
      <c r="CU6" s="15">
        <v>19.324783822734645</v>
      </c>
      <c r="CW6" s="14">
        <v>5</v>
      </c>
      <c r="CX6" s="14" t="s">
        <v>40</v>
      </c>
      <c r="CY6" s="14">
        <v>19</v>
      </c>
      <c r="CZ6" s="15">
        <v>16.98</v>
      </c>
      <c r="DB6" s="14">
        <v>5</v>
      </c>
      <c r="DC6" s="14" t="s">
        <v>45</v>
      </c>
      <c r="DD6" s="14">
        <v>17</v>
      </c>
      <c r="DE6" s="15">
        <v>17.9</v>
      </c>
      <c r="DG6" s="14">
        <v>5</v>
      </c>
      <c r="DH6" s="14" t="s">
        <v>173</v>
      </c>
      <c r="DI6" s="14">
        <v>16</v>
      </c>
      <c r="DJ6" s="15">
        <v>20.62</v>
      </c>
      <c r="DL6" s="14">
        <v>5</v>
      </c>
      <c r="DM6" s="14" t="s">
        <v>173</v>
      </c>
      <c r="DN6" s="14">
        <v>14</v>
      </c>
      <c r="DO6" s="15">
        <v>19.16</v>
      </c>
      <c r="DQ6" s="14">
        <v>5</v>
      </c>
      <c r="DR6" s="14" t="s">
        <v>27</v>
      </c>
      <c r="DS6" s="14">
        <v>15</v>
      </c>
      <c r="DT6" s="15">
        <v>18.86</v>
      </c>
      <c r="DV6" s="14">
        <v>5</v>
      </c>
      <c r="DW6" s="14" t="s">
        <v>41</v>
      </c>
      <c r="DX6" s="14">
        <v>15</v>
      </c>
      <c r="DY6" s="15">
        <v>29.9</v>
      </c>
      <c r="EA6" s="14">
        <v>5</v>
      </c>
      <c r="EB6" s="14" t="s">
        <v>131</v>
      </c>
      <c r="EC6" s="14">
        <v>14</v>
      </c>
      <c r="ED6" s="15">
        <v>30.25</v>
      </c>
      <c r="EF6" s="14">
        <v>5</v>
      </c>
      <c r="EG6" s="14" t="s">
        <v>136</v>
      </c>
      <c r="EH6" s="14">
        <v>15</v>
      </c>
      <c r="EI6" s="15">
        <v>25.02</v>
      </c>
      <c r="EK6" s="14">
        <v>5</v>
      </c>
      <c r="EL6" s="14" t="s">
        <v>23</v>
      </c>
      <c r="EM6" s="14">
        <v>14</v>
      </c>
      <c r="EN6" s="15">
        <v>23.09</v>
      </c>
      <c r="EP6" s="14">
        <v>5</v>
      </c>
      <c r="EQ6" s="14" t="s">
        <v>7</v>
      </c>
      <c r="ER6" s="14">
        <v>17</v>
      </c>
      <c r="ES6" s="15">
        <v>13.26</v>
      </c>
      <c r="EU6" s="14">
        <v>5</v>
      </c>
      <c r="EV6" s="14" t="s">
        <v>138</v>
      </c>
      <c r="EW6" s="14">
        <v>15</v>
      </c>
      <c r="EX6" s="15">
        <v>20.93248091743139</v>
      </c>
      <c r="EZ6" s="14">
        <v>5</v>
      </c>
      <c r="FA6" s="14" t="s">
        <v>44</v>
      </c>
      <c r="FB6" s="14">
        <v>20</v>
      </c>
      <c r="FC6" s="15">
        <v>19.27</v>
      </c>
      <c r="FE6" s="14">
        <v>5</v>
      </c>
      <c r="FF6" s="14" t="s">
        <v>174</v>
      </c>
      <c r="FG6" s="14">
        <v>14</v>
      </c>
      <c r="FH6" s="15">
        <v>24.53</v>
      </c>
      <c r="FJ6" s="14">
        <v>5</v>
      </c>
      <c r="FK6" s="14" t="s">
        <v>33</v>
      </c>
      <c r="FL6" s="14">
        <v>16</v>
      </c>
      <c r="FM6" s="15">
        <v>15.27</v>
      </c>
      <c r="FO6" s="14">
        <v>5</v>
      </c>
      <c r="FP6" s="14" t="s">
        <v>37</v>
      </c>
      <c r="FQ6" s="14">
        <v>19</v>
      </c>
      <c r="FR6" s="15">
        <v>23.82</v>
      </c>
      <c r="FT6" s="14">
        <v>5</v>
      </c>
      <c r="FU6" s="14" t="s">
        <v>135</v>
      </c>
      <c r="FV6" s="14">
        <v>23</v>
      </c>
      <c r="FW6" s="15">
        <v>16.7</v>
      </c>
    </row>
    <row r="7" spans="1:179" ht="12.75">
      <c r="A7" s="14">
        <v>6</v>
      </c>
      <c r="B7" s="14" t="s">
        <v>170</v>
      </c>
      <c r="C7" s="14">
        <v>18</v>
      </c>
      <c r="D7" s="15">
        <v>27.585153494596216</v>
      </c>
      <c r="F7" s="14">
        <v>6</v>
      </c>
      <c r="G7" s="14" t="s">
        <v>39</v>
      </c>
      <c r="H7" s="14">
        <v>22</v>
      </c>
      <c r="I7" s="15">
        <v>15.800597892370128</v>
      </c>
      <c r="K7" s="14">
        <v>6</v>
      </c>
      <c r="L7" s="14" t="s">
        <v>104</v>
      </c>
      <c r="M7" s="14">
        <v>16</v>
      </c>
      <c r="N7" s="15">
        <v>24.414028962215273</v>
      </c>
      <c r="P7" s="14">
        <v>6</v>
      </c>
      <c r="Q7" s="14" t="s">
        <v>40</v>
      </c>
      <c r="R7" s="14">
        <v>15</v>
      </c>
      <c r="S7" s="15">
        <v>70.10178761330835</v>
      </c>
      <c r="U7" s="14">
        <v>6</v>
      </c>
      <c r="V7" s="14" t="s">
        <v>49</v>
      </c>
      <c r="W7" s="14">
        <v>15</v>
      </c>
      <c r="X7" s="15">
        <v>24.30225607065627</v>
      </c>
      <c r="Z7" s="14">
        <v>5</v>
      </c>
      <c r="AA7" s="14" t="s">
        <v>23</v>
      </c>
      <c r="AB7" s="14">
        <v>16</v>
      </c>
      <c r="AC7" s="15">
        <v>15.433846917717887</v>
      </c>
      <c r="AE7" s="14">
        <v>6</v>
      </c>
      <c r="AF7" s="14" t="s">
        <v>142</v>
      </c>
      <c r="AG7" s="14">
        <v>19</v>
      </c>
      <c r="AH7" s="15">
        <v>24.312159558066632</v>
      </c>
      <c r="AJ7" s="14">
        <v>6</v>
      </c>
      <c r="AK7" s="14" t="s">
        <v>26</v>
      </c>
      <c r="AL7" s="14">
        <v>19</v>
      </c>
      <c r="AM7" s="15">
        <v>18.625344780583347</v>
      </c>
      <c r="AO7" s="14">
        <v>5</v>
      </c>
      <c r="AP7" s="14" t="s">
        <v>14</v>
      </c>
      <c r="AQ7" s="14">
        <v>17</v>
      </c>
      <c r="AR7" s="15">
        <v>21.22416938326826</v>
      </c>
      <c r="AT7" s="14">
        <v>6</v>
      </c>
      <c r="AU7" s="14" t="s">
        <v>139</v>
      </c>
      <c r="AV7" s="14">
        <v>13</v>
      </c>
      <c r="AW7" s="15">
        <v>30.911946736684172</v>
      </c>
      <c r="AY7" s="106">
        <v>6</v>
      </c>
      <c r="AZ7" s="106" t="s">
        <v>51</v>
      </c>
      <c r="BA7" s="106">
        <v>18</v>
      </c>
      <c r="BB7" s="107">
        <v>31.40807227150108</v>
      </c>
      <c r="BD7" s="14">
        <v>6</v>
      </c>
      <c r="BE7" s="14" t="s">
        <v>139</v>
      </c>
      <c r="BF7" s="14">
        <v>16</v>
      </c>
      <c r="BG7" s="15">
        <v>21.745884188934117</v>
      </c>
      <c r="BI7" s="14">
        <v>6</v>
      </c>
      <c r="BJ7" s="14" t="s">
        <v>24</v>
      </c>
      <c r="BK7" s="14">
        <v>13</v>
      </c>
      <c r="BL7" s="15">
        <v>22.767028514872088</v>
      </c>
      <c r="BN7" s="14">
        <v>6</v>
      </c>
      <c r="BO7" s="14" t="s">
        <v>7</v>
      </c>
      <c r="BP7" s="14">
        <v>16</v>
      </c>
      <c r="BQ7" s="15">
        <v>107.7111628032517</v>
      </c>
      <c r="BS7" s="14">
        <v>6</v>
      </c>
      <c r="BT7" s="14" t="s">
        <v>132</v>
      </c>
      <c r="BU7" s="14">
        <v>12</v>
      </c>
      <c r="BV7" s="15">
        <v>27.62297191025488</v>
      </c>
      <c r="BX7" s="14">
        <v>6</v>
      </c>
      <c r="BY7" s="14" t="s">
        <v>35</v>
      </c>
      <c r="BZ7" s="14">
        <v>18</v>
      </c>
      <c r="CA7" s="15">
        <v>26.656617683735615</v>
      </c>
      <c r="CC7" s="14">
        <v>6</v>
      </c>
      <c r="CD7" s="14" t="s">
        <v>51</v>
      </c>
      <c r="CE7" s="14">
        <v>15</v>
      </c>
      <c r="CF7" s="15">
        <v>16.571742251109576</v>
      </c>
      <c r="CH7" s="14">
        <v>6</v>
      </c>
      <c r="CI7" s="14" t="s">
        <v>51</v>
      </c>
      <c r="CJ7" s="14">
        <v>18</v>
      </c>
      <c r="CK7" s="15">
        <v>16.604091881718258</v>
      </c>
      <c r="CM7" s="14">
        <v>6</v>
      </c>
      <c r="CN7" s="14" t="s">
        <v>20</v>
      </c>
      <c r="CO7" s="14">
        <v>13</v>
      </c>
      <c r="CP7" s="15">
        <v>18.82</v>
      </c>
      <c r="CR7" s="14">
        <v>6</v>
      </c>
      <c r="CS7" s="14" t="s">
        <v>178</v>
      </c>
      <c r="CT7" s="14">
        <v>10</v>
      </c>
      <c r="CU7" s="15">
        <v>12.708513085993673</v>
      </c>
      <c r="CW7" s="14">
        <v>6</v>
      </c>
      <c r="CX7" s="14" t="s">
        <v>11</v>
      </c>
      <c r="CY7" s="14">
        <v>19</v>
      </c>
      <c r="CZ7" s="15">
        <v>16.54</v>
      </c>
      <c r="DB7" s="14">
        <v>6</v>
      </c>
      <c r="DC7" s="14" t="s">
        <v>7</v>
      </c>
      <c r="DD7" s="14">
        <v>17</v>
      </c>
      <c r="DE7" s="15">
        <v>14.72</v>
      </c>
      <c r="DG7" s="14">
        <v>6</v>
      </c>
      <c r="DH7" s="14" t="s">
        <v>40</v>
      </c>
      <c r="DI7" s="14">
        <v>16</v>
      </c>
      <c r="DJ7" s="15">
        <v>18.5</v>
      </c>
      <c r="DL7" s="14">
        <v>6</v>
      </c>
      <c r="DM7" s="14" t="s">
        <v>31</v>
      </c>
      <c r="DN7" s="14">
        <v>12</v>
      </c>
      <c r="DO7" s="15">
        <v>51.27</v>
      </c>
      <c r="DQ7" s="14">
        <v>6</v>
      </c>
      <c r="DR7" s="14" t="s">
        <v>140</v>
      </c>
      <c r="DS7" s="14">
        <v>15</v>
      </c>
      <c r="DT7" s="15">
        <v>17.71</v>
      </c>
      <c r="DV7" s="14">
        <v>6</v>
      </c>
      <c r="DW7" s="14" t="s">
        <v>135</v>
      </c>
      <c r="DX7" s="14">
        <v>14</v>
      </c>
      <c r="DY7" s="15">
        <v>111.47</v>
      </c>
      <c r="EA7" s="14">
        <v>6</v>
      </c>
      <c r="EB7" s="14" t="s">
        <v>45</v>
      </c>
      <c r="EC7" s="14">
        <v>14</v>
      </c>
      <c r="ED7" s="15">
        <v>12.52</v>
      </c>
      <c r="EF7" s="14">
        <v>6</v>
      </c>
      <c r="EG7" s="14" t="s">
        <v>43</v>
      </c>
      <c r="EH7" s="14">
        <v>15</v>
      </c>
      <c r="EI7" s="15">
        <v>21.73</v>
      </c>
      <c r="EK7" s="14">
        <v>6</v>
      </c>
      <c r="EL7" s="14" t="s">
        <v>172</v>
      </c>
      <c r="EM7" s="14">
        <v>13</v>
      </c>
      <c r="EN7" s="15">
        <v>23.02</v>
      </c>
      <c r="EP7" s="14">
        <v>6</v>
      </c>
      <c r="EQ7" s="14" t="s">
        <v>179</v>
      </c>
      <c r="ER7" s="14">
        <v>17</v>
      </c>
      <c r="ES7" s="15">
        <v>12.8</v>
      </c>
      <c r="EU7" s="14">
        <v>6</v>
      </c>
      <c r="EV7" s="14" t="s">
        <v>177</v>
      </c>
      <c r="EW7" s="14">
        <v>15</v>
      </c>
      <c r="EX7" s="15">
        <v>19.515853261501213</v>
      </c>
      <c r="EZ7" s="14">
        <v>6</v>
      </c>
      <c r="FA7" s="14" t="s">
        <v>40</v>
      </c>
      <c r="FB7" s="14">
        <v>19</v>
      </c>
      <c r="FC7" s="15">
        <v>24.65</v>
      </c>
      <c r="FE7" s="14">
        <v>6</v>
      </c>
      <c r="FF7" s="14" t="s">
        <v>134</v>
      </c>
      <c r="FG7" s="14">
        <v>14</v>
      </c>
      <c r="FH7" s="15">
        <v>24.23</v>
      </c>
      <c r="FJ7" s="14">
        <v>6</v>
      </c>
      <c r="FK7" s="14" t="s">
        <v>179</v>
      </c>
      <c r="FL7" s="14">
        <v>16</v>
      </c>
      <c r="FM7" s="15">
        <v>15.23</v>
      </c>
      <c r="FO7" s="14">
        <v>6</v>
      </c>
      <c r="FP7" s="14" t="s">
        <v>6</v>
      </c>
      <c r="FQ7" s="14">
        <v>19</v>
      </c>
      <c r="FR7" s="15">
        <v>22.64</v>
      </c>
      <c r="FT7" s="14">
        <v>6</v>
      </c>
      <c r="FU7" s="14" t="s">
        <v>15</v>
      </c>
      <c r="FV7" s="14">
        <v>22</v>
      </c>
      <c r="FW7" s="15">
        <v>17.55</v>
      </c>
    </row>
    <row r="8" spans="1:179" ht="12.75">
      <c r="A8" s="14">
        <v>7</v>
      </c>
      <c r="B8" s="14" t="s">
        <v>38</v>
      </c>
      <c r="C8" s="14">
        <v>18</v>
      </c>
      <c r="D8" s="15">
        <v>27.376820161262884</v>
      </c>
      <c r="F8" s="14">
        <v>7</v>
      </c>
      <c r="G8" s="14" t="s">
        <v>49</v>
      </c>
      <c r="H8" s="14">
        <v>21</v>
      </c>
      <c r="I8" s="15">
        <v>25.74614036273516</v>
      </c>
      <c r="K8" s="14">
        <v>7</v>
      </c>
      <c r="L8" s="14" t="s">
        <v>13</v>
      </c>
      <c r="M8" s="14">
        <v>16</v>
      </c>
      <c r="N8" s="15">
        <v>23.60524405940974</v>
      </c>
      <c r="P8" s="14">
        <v>7</v>
      </c>
      <c r="Q8" s="14" t="s">
        <v>46</v>
      </c>
      <c r="R8" s="14">
        <v>15</v>
      </c>
      <c r="S8" s="15">
        <v>17.313437202838124</v>
      </c>
      <c r="U8" s="14">
        <v>7</v>
      </c>
      <c r="V8" s="14" t="s">
        <v>132</v>
      </c>
      <c r="W8" s="14">
        <v>15</v>
      </c>
      <c r="X8" s="15">
        <v>21.51765822152607</v>
      </c>
      <c r="Z8" s="14">
        <v>7</v>
      </c>
      <c r="AA8" s="14" t="s">
        <v>20</v>
      </c>
      <c r="AB8" s="14">
        <v>15</v>
      </c>
      <c r="AC8" s="15">
        <v>60.297483281354246</v>
      </c>
      <c r="AE8" s="14">
        <v>7</v>
      </c>
      <c r="AF8" s="14" t="s">
        <v>104</v>
      </c>
      <c r="AG8" s="14">
        <v>18</v>
      </c>
      <c r="AH8" s="15">
        <v>23.746256684716037</v>
      </c>
      <c r="AJ8" s="14">
        <v>7</v>
      </c>
      <c r="AK8" s="14" t="s">
        <v>172</v>
      </c>
      <c r="AL8" s="14">
        <v>18</v>
      </c>
      <c r="AM8" s="15">
        <v>20.483876479460122</v>
      </c>
      <c r="AO8" s="14">
        <v>7</v>
      </c>
      <c r="AP8" s="14" t="s">
        <v>42</v>
      </c>
      <c r="AQ8" s="14">
        <v>17</v>
      </c>
      <c r="AR8" s="15">
        <v>17.688711989115212</v>
      </c>
      <c r="AT8" s="14">
        <v>7</v>
      </c>
      <c r="AU8" s="14" t="s">
        <v>171</v>
      </c>
      <c r="AV8" s="14">
        <v>13</v>
      </c>
      <c r="AW8" s="15">
        <v>23.883437964754346</v>
      </c>
      <c r="AY8" s="106">
        <v>7</v>
      </c>
      <c r="AZ8" s="106" t="s">
        <v>171</v>
      </c>
      <c r="BA8" s="106">
        <v>17</v>
      </c>
      <c r="BB8" s="107">
        <v>21.451362314791126</v>
      </c>
      <c r="BD8" s="14">
        <v>7</v>
      </c>
      <c r="BE8" s="14" t="s">
        <v>51</v>
      </c>
      <c r="BF8" s="14">
        <v>16</v>
      </c>
      <c r="BG8" s="15">
        <v>21.301439744489667</v>
      </c>
      <c r="BI8" s="14">
        <v>7</v>
      </c>
      <c r="BJ8" s="14" t="s">
        <v>27</v>
      </c>
      <c r="BK8" s="14">
        <v>13</v>
      </c>
      <c r="BL8" s="15">
        <v>17.725538234549433</v>
      </c>
      <c r="BN8" s="14">
        <v>7</v>
      </c>
      <c r="BO8" s="14" t="s">
        <v>43</v>
      </c>
      <c r="BP8" s="14">
        <v>16</v>
      </c>
      <c r="BQ8" s="15">
        <v>34.68606060328734</v>
      </c>
      <c r="BS8" s="14">
        <v>7</v>
      </c>
      <c r="BT8" s="14" t="s">
        <v>14</v>
      </c>
      <c r="BU8" s="14">
        <v>12</v>
      </c>
      <c r="BV8" s="15">
        <v>20.939692886550322</v>
      </c>
      <c r="BX8" s="14">
        <v>7</v>
      </c>
      <c r="BY8" s="14" t="s">
        <v>54</v>
      </c>
      <c r="BZ8" s="14">
        <v>18</v>
      </c>
      <c r="CA8" s="15">
        <v>26.614574379131874</v>
      </c>
      <c r="CC8" s="14">
        <v>7</v>
      </c>
      <c r="CD8" s="14" t="s">
        <v>36</v>
      </c>
      <c r="CE8" s="14">
        <v>14</v>
      </c>
      <c r="CF8" s="15">
        <v>21.390582830819724</v>
      </c>
      <c r="CH8" s="14">
        <v>7</v>
      </c>
      <c r="CI8" s="14" t="s">
        <v>36</v>
      </c>
      <c r="CJ8" s="14">
        <v>17</v>
      </c>
      <c r="CK8" s="15">
        <v>26.491101231684333</v>
      </c>
      <c r="CM8" s="14">
        <v>7</v>
      </c>
      <c r="CN8" s="14" t="s">
        <v>34</v>
      </c>
      <c r="CO8" s="14">
        <v>12</v>
      </c>
      <c r="CP8" s="15">
        <v>15.14</v>
      </c>
      <c r="CR8" s="14">
        <v>7</v>
      </c>
      <c r="CS8" s="14" t="s">
        <v>176</v>
      </c>
      <c r="CT8" s="14">
        <v>9</v>
      </c>
      <c r="CU8" s="15">
        <v>19.256132133612724</v>
      </c>
      <c r="CW8" s="14">
        <v>7</v>
      </c>
      <c r="CX8" s="14" t="s">
        <v>131</v>
      </c>
      <c r="CY8" s="14">
        <v>18</v>
      </c>
      <c r="CZ8" s="15">
        <v>23.38</v>
      </c>
      <c r="DB8" s="14">
        <v>7</v>
      </c>
      <c r="DC8" s="14" t="s">
        <v>49</v>
      </c>
      <c r="DD8" s="14">
        <v>17</v>
      </c>
      <c r="DE8" s="15">
        <v>14.71</v>
      </c>
      <c r="DG8" s="14">
        <v>7</v>
      </c>
      <c r="DH8" s="14" t="s">
        <v>104</v>
      </c>
      <c r="DI8" s="14">
        <v>15</v>
      </c>
      <c r="DJ8" s="15">
        <v>28.96</v>
      </c>
      <c r="DL8" s="14">
        <v>7</v>
      </c>
      <c r="DM8" s="14" t="s">
        <v>14</v>
      </c>
      <c r="DN8" s="14">
        <v>12</v>
      </c>
      <c r="DO8" s="15">
        <v>23.69</v>
      </c>
      <c r="DQ8" s="14">
        <v>7</v>
      </c>
      <c r="DR8" s="14" t="s">
        <v>53</v>
      </c>
      <c r="DS8" s="14">
        <v>14</v>
      </c>
      <c r="DT8" s="15">
        <v>32.01</v>
      </c>
      <c r="DV8" s="14">
        <v>7</v>
      </c>
      <c r="DW8" s="14" t="s">
        <v>47</v>
      </c>
      <c r="DX8" s="14">
        <v>14</v>
      </c>
      <c r="DY8" s="15">
        <v>19.37</v>
      </c>
      <c r="EA8" s="14">
        <v>6</v>
      </c>
      <c r="EB8" s="14" t="s">
        <v>172</v>
      </c>
      <c r="EC8" s="14">
        <v>14</v>
      </c>
      <c r="ED8" s="15">
        <v>12.52</v>
      </c>
      <c r="EF8" s="14">
        <v>7</v>
      </c>
      <c r="EG8" s="14" t="s">
        <v>54</v>
      </c>
      <c r="EH8" s="14">
        <v>15</v>
      </c>
      <c r="EI8" s="15">
        <v>14.41</v>
      </c>
      <c r="EK8" s="14">
        <v>7</v>
      </c>
      <c r="EL8" s="14" t="s">
        <v>49</v>
      </c>
      <c r="EM8" s="14">
        <v>13</v>
      </c>
      <c r="EN8" s="15">
        <v>22.08</v>
      </c>
      <c r="EP8" s="14">
        <v>7</v>
      </c>
      <c r="EQ8" s="14" t="s">
        <v>18</v>
      </c>
      <c r="ER8" s="14">
        <v>16</v>
      </c>
      <c r="ES8" s="15">
        <v>28.8</v>
      </c>
      <c r="EU8" s="14">
        <v>7</v>
      </c>
      <c r="EV8" s="14" t="s">
        <v>43</v>
      </c>
      <c r="EW8" s="14">
        <v>14</v>
      </c>
      <c r="EX8" s="15">
        <v>19.436892186811182</v>
      </c>
      <c r="EZ8" s="14">
        <v>7</v>
      </c>
      <c r="FA8" s="14" t="s">
        <v>7</v>
      </c>
      <c r="FB8" s="14">
        <v>19</v>
      </c>
      <c r="FC8" s="15">
        <v>19</v>
      </c>
      <c r="FE8" s="14">
        <v>7</v>
      </c>
      <c r="FF8" s="14" t="s">
        <v>7</v>
      </c>
      <c r="FG8" s="14">
        <v>14</v>
      </c>
      <c r="FH8" s="15">
        <v>21.78</v>
      </c>
      <c r="FJ8" s="14">
        <v>7</v>
      </c>
      <c r="FK8" s="14" t="s">
        <v>43</v>
      </c>
      <c r="FL8" s="14">
        <v>15</v>
      </c>
      <c r="FM8" s="15">
        <v>37.55</v>
      </c>
      <c r="FO8" s="14">
        <v>7</v>
      </c>
      <c r="FP8" s="14" t="s">
        <v>136</v>
      </c>
      <c r="FQ8" s="14">
        <v>19</v>
      </c>
      <c r="FR8" s="15">
        <v>19.93</v>
      </c>
      <c r="FT8" s="14">
        <v>7</v>
      </c>
      <c r="FU8" s="14" t="s">
        <v>24</v>
      </c>
      <c r="FV8" s="14">
        <v>22</v>
      </c>
      <c r="FW8" s="15">
        <v>16.95</v>
      </c>
    </row>
    <row r="9" spans="1:179" ht="12.75">
      <c r="A9" s="14">
        <v>8</v>
      </c>
      <c r="B9" s="14" t="s">
        <v>37</v>
      </c>
      <c r="C9" s="14">
        <v>18</v>
      </c>
      <c r="D9" s="15">
        <v>25.044549533713617</v>
      </c>
      <c r="F9" s="14">
        <v>8</v>
      </c>
      <c r="G9" s="14" t="s">
        <v>18</v>
      </c>
      <c r="H9" s="14">
        <v>21</v>
      </c>
      <c r="I9" s="15">
        <v>21.40985622376853</v>
      </c>
      <c r="K9" s="14">
        <v>8</v>
      </c>
      <c r="L9" s="14" t="s">
        <v>16</v>
      </c>
      <c r="M9" s="14">
        <v>16</v>
      </c>
      <c r="N9" s="15">
        <v>22.976992580340188</v>
      </c>
      <c r="P9" s="14">
        <v>8</v>
      </c>
      <c r="Q9" s="14" t="s">
        <v>26</v>
      </c>
      <c r="R9" s="14">
        <v>15</v>
      </c>
      <c r="S9" s="15">
        <v>15.044400555921293</v>
      </c>
      <c r="U9" s="14">
        <v>8</v>
      </c>
      <c r="V9" s="14" t="s">
        <v>30</v>
      </c>
      <c r="W9" s="14">
        <v>15</v>
      </c>
      <c r="X9" s="15">
        <v>16.736956467140107</v>
      </c>
      <c r="Z9" s="14">
        <v>8</v>
      </c>
      <c r="AA9" s="14" t="s">
        <v>27</v>
      </c>
      <c r="AB9" s="14">
        <v>15</v>
      </c>
      <c r="AC9" s="15">
        <v>51.66111964499061</v>
      </c>
      <c r="AE9" s="14">
        <v>8</v>
      </c>
      <c r="AF9" s="14" t="s">
        <v>46</v>
      </c>
      <c r="AG9" s="14">
        <v>18</v>
      </c>
      <c r="AH9" s="15">
        <v>22.914557736016594</v>
      </c>
      <c r="AJ9" s="14">
        <v>8</v>
      </c>
      <c r="AK9" s="14" t="s">
        <v>51</v>
      </c>
      <c r="AL9" s="14">
        <v>18</v>
      </c>
      <c r="AM9" s="15">
        <v>17.905920320151694</v>
      </c>
      <c r="AO9" s="14">
        <v>8</v>
      </c>
      <c r="AP9" s="14" t="s">
        <v>36</v>
      </c>
      <c r="AQ9" s="14">
        <v>16</v>
      </c>
      <c r="AR9" s="15">
        <v>25.44507021422344</v>
      </c>
      <c r="AT9" s="14">
        <v>8</v>
      </c>
      <c r="AU9" s="14" t="s">
        <v>51</v>
      </c>
      <c r="AV9" s="14">
        <v>13</v>
      </c>
      <c r="AW9" s="15">
        <v>21.881149635234895</v>
      </c>
      <c r="AY9" s="106">
        <v>8</v>
      </c>
      <c r="AZ9" s="106" t="s">
        <v>133</v>
      </c>
      <c r="BA9" s="106">
        <v>17</v>
      </c>
      <c r="BB9" s="107">
        <v>18.610453223882033</v>
      </c>
      <c r="BD9" s="14">
        <v>8</v>
      </c>
      <c r="BE9" s="14" t="s">
        <v>142</v>
      </c>
      <c r="BF9" s="14">
        <v>16</v>
      </c>
      <c r="BG9" s="15">
        <v>17.529433972483897</v>
      </c>
      <c r="BI9" s="14">
        <v>8</v>
      </c>
      <c r="BJ9" s="14" t="s">
        <v>20</v>
      </c>
      <c r="BK9" s="14">
        <v>13</v>
      </c>
      <c r="BL9" s="15">
        <v>13.72991013256237</v>
      </c>
      <c r="BN9" s="14">
        <v>8</v>
      </c>
      <c r="BO9" s="14" t="s">
        <v>33</v>
      </c>
      <c r="BP9" s="14">
        <v>16</v>
      </c>
      <c r="BQ9" s="15">
        <v>14.440097620421808</v>
      </c>
      <c r="BS9" s="14">
        <v>8</v>
      </c>
      <c r="BT9" s="14" t="s">
        <v>7</v>
      </c>
      <c r="BU9" s="14">
        <v>12</v>
      </c>
      <c r="BV9" s="15">
        <v>20.28075527830907</v>
      </c>
      <c r="BX9" s="14">
        <v>8</v>
      </c>
      <c r="BY9" s="14" t="s">
        <v>135</v>
      </c>
      <c r="BZ9" s="14">
        <v>18</v>
      </c>
      <c r="CA9" s="15">
        <v>20.35015861626197</v>
      </c>
      <c r="CC9" s="14">
        <v>8</v>
      </c>
      <c r="CD9" s="14" t="s">
        <v>21</v>
      </c>
      <c r="CE9" s="14">
        <v>14</v>
      </c>
      <c r="CF9" s="15">
        <v>15.484785729370447</v>
      </c>
      <c r="CH9" s="14">
        <v>8</v>
      </c>
      <c r="CI9" s="14" t="s">
        <v>6</v>
      </c>
      <c r="CJ9" s="14">
        <v>17</v>
      </c>
      <c r="CK9" s="15">
        <v>25.97112702026535</v>
      </c>
      <c r="CM9" s="14">
        <v>8</v>
      </c>
      <c r="CN9" s="14" t="s">
        <v>170</v>
      </c>
      <c r="CO9" s="14">
        <v>12</v>
      </c>
      <c r="CP9" s="15">
        <v>14.26</v>
      </c>
      <c r="CR9" s="14">
        <v>8</v>
      </c>
      <c r="CS9" s="14" t="s">
        <v>49</v>
      </c>
      <c r="CT9" s="14">
        <v>9</v>
      </c>
      <c r="CU9" s="15">
        <v>13.87365600318577</v>
      </c>
      <c r="CW9" s="14">
        <v>8</v>
      </c>
      <c r="CX9" s="14" t="s">
        <v>174</v>
      </c>
      <c r="CY9" s="14">
        <v>18</v>
      </c>
      <c r="CZ9" s="15">
        <v>17.55</v>
      </c>
      <c r="DB9" s="14">
        <v>8</v>
      </c>
      <c r="DC9" s="14" t="s">
        <v>41</v>
      </c>
      <c r="DD9" s="14">
        <v>16</v>
      </c>
      <c r="DE9" s="15">
        <v>28.26</v>
      </c>
      <c r="DG9" s="14">
        <v>8</v>
      </c>
      <c r="DH9" s="14" t="s">
        <v>140</v>
      </c>
      <c r="DI9" s="14">
        <v>15</v>
      </c>
      <c r="DJ9" s="15">
        <v>14.47</v>
      </c>
      <c r="DL9" s="14">
        <v>8</v>
      </c>
      <c r="DM9" s="14" t="s">
        <v>33</v>
      </c>
      <c r="DN9" s="14">
        <v>12</v>
      </c>
      <c r="DO9" s="15">
        <v>19.13</v>
      </c>
      <c r="DQ9" s="14">
        <v>8</v>
      </c>
      <c r="DR9" s="14" t="s">
        <v>11</v>
      </c>
      <c r="DS9" s="14">
        <v>13</v>
      </c>
      <c r="DT9" s="15">
        <v>32.19</v>
      </c>
      <c r="DV9" s="14">
        <v>8</v>
      </c>
      <c r="DW9" s="14" t="s">
        <v>21</v>
      </c>
      <c r="DX9" s="14">
        <v>14</v>
      </c>
      <c r="DY9" s="15">
        <v>18.16</v>
      </c>
      <c r="EA9" s="14">
        <v>8</v>
      </c>
      <c r="EB9" s="14" t="s">
        <v>23</v>
      </c>
      <c r="EC9" s="14">
        <v>13</v>
      </c>
      <c r="ED9" s="15">
        <v>31.11</v>
      </c>
      <c r="EF9" s="14">
        <v>8</v>
      </c>
      <c r="EG9" s="14" t="s">
        <v>29</v>
      </c>
      <c r="EH9" s="14">
        <v>15</v>
      </c>
      <c r="EI9" s="15">
        <v>13.99</v>
      </c>
      <c r="EK9" s="14">
        <v>8</v>
      </c>
      <c r="EL9" s="14" t="s">
        <v>33</v>
      </c>
      <c r="EM9" s="14">
        <v>13</v>
      </c>
      <c r="EN9" s="15">
        <v>21.18</v>
      </c>
      <c r="EP9" s="14">
        <v>8</v>
      </c>
      <c r="EQ9" s="14" t="s">
        <v>13</v>
      </c>
      <c r="ER9" s="14">
        <v>16</v>
      </c>
      <c r="ES9" s="15">
        <v>12.46</v>
      </c>
      <c r="EU9" s="14">
        <v>8</v>
      </c>
      <c r="EV9" s="14" t="s">
        <v>14</v>
      </c>
      <c r="EW9" s="14">
        <v>14</v>
      </c>
      <c r="EX9" s="15">
        <v>17.84361245882563</v>
      </c>
      <c r="EZ9" s="14">
        <v>8</v>
      </c>
      <c r="FA9" s="14" t="s">
        <v>11</v>
      </c>
      <c r="FB9" s="14">
        <v>18</v>
      </c>
      <c r="FC9" s="15">
        <v>16.97</v>
      </c>
      <c r="FE9" s="14">
        <v>8</v>
      </c>
      <c r="FF9" s="14" t="s">
        <v>142</v>
      </c>
      <c r="FG9" s="14">
        <v>14</v>
      </c>
      <c r="FH9" s="15">
        <v>21.76</v>
      </c>
      <c r="FJ9" s="14">
        <v>8</v>
      </c>
      <c r="FK9" s="14" t="s">
        <v>134</v>
      </c>
      <c r="FL9" s="14">
        <v>15</v>
      </c>
      <c r="FM9" s="15">
        <v>18.21</v>
      </c>
      <c r="FO9" s="14">
        <v>8</v>
      </c>
      <c r="FP9" s="14" t="s">
        <v>26</v>
      </c>
      <c r="FQ9" s="14">
        <v>19</v>
      </c>
      <c r="FR9" s="15">
        <v>19.73</v>
      </c>
      <c r="FT9" s="14">
        <v>8</v>
      </c>
      <c r="FU9" s="14" t="s">
        <v>54</v>
      </c>
      <c r="FV9" s="14">
        <v>22</v>
      </c>
      <c r="FW9" s="15">
        <v>16.21</v>
      </c>
    </row>
    <row r="10" spans="1:179" ht="12.75">
      <c r="A10" s="14">
        <v>9</v>
      </c>
      <c r="B10" s="14" t="s">
        <v>39</v>
      </c>
      <c r="C10" s="14">
        <v>18</v>
      </c>
      <c r="D10" s="15">
        <v>18.341456015604624</v>
      </c>
      <c r="F10" s="14">
        <v>9</v>
      </c>
      <c r="G10" s="14" t="s">
        <v>25</v>
      </c>
      <c r="H10" s="14">
        <v>21</v>
      </c>
      <c r="I10" s="15">
        <v>18.708142428783468</v>
      </c>
      <c r="K10" s="14">
        <v>9</v>
      </c>
      <c r="L10" s="14" t="s">
        <v>29</v>
      </c>
      <c r="M10" s="14">
        <v>16</v>
      </c>
      <c r="N10" s="15">
        <v>22.02107221562567</v>
      </c>
      <c r="P10" s="14">
        <v>9</v>
      </c>
      <c r="Q10" s="14" t="s">
        <v>25</v>
      </c>
      <c r="R10" s="14">
        <v>14</v>
      </c>
      <c r="S10" s="15">
        <v>19.736708248228982</v>
      </c>
      <c r="U10" s="14">
        <v>9</v>
      </c>
      <c r="V10" s="14" t="s">
        <v>26</v>
      </c>
      <c r="W10" s="14">
        <v>15</v>
      </c>
      <c r="X10" s="15">
        <v>16.321267563351974</v>
      </c>
      <c r="Z10" s="14">
        <v>9</v>
      </c>
      <c r="AA10" s="14" t="s">
        <v>48</v>
      </c>
      <c r="AB10" s="14">
        <v>14</v>
      </c>
      <c r="AC10" s="15">
        <v>24.646945646945646</v>
      </c>
      <c r="AE10" s="14">
        <v>9</v>
      </c>
      <c r="AF10" s="14" t="s">
        <v>29</v>
      </c>
      <c r="AG10" s="14">
        <v>17</v>
      </c>
      <c r="AH10" s="15">
        <v>29.400107694934896</v>
      </c>
      <c r="AJ10" s="14">
        <v>9</v>
      </c>
      <c r="AK10" s="14" t="s">
        <v>17</v>
      </c>
      <c r="AL10" s="14">
        <v>18</v>
      </c>
      <c r="AM10" s="15">
        <v>16.411834410211874</v>
      </c>
      <c r="AO10" s="14">
        <v>9</v>
      </c>
      <c r="AP10" s="14" t="s">
        <v>11</v>
      </c>
      <c r="AQ10" s="14">
        <v>16</v>
      </c>
      <c r="AR10" s="15">
        <v>20.548493707592584</v>
      </c>
      <c r="AT10" s="14">
        <v>8</v>
      </c>
      <c r="AU10" s="14" t="s">
        <v>135</v>
      </c>
      <c r="AV10" s="14">
        <v>13</v>
      </c>
      <c r="AW10" s="15">
        <v>21.881149635234895</v>
      </c>
      <c r="AY10" s="106">
        <v>9</v>
      </c>
      <c r="AZ10" s="106" t="s">
        <v>29</v>
      </c>
      <c r="BA10" s="106">
        <v>17</v>
      </c>
      <c r="BB10" s="107">
        <v>17.929035875798018</v>
      </c>
      <c r="BD10" s="14">
        <v>9</v>
      </c>
      <c r="BE10" s="14" t="s">
        <v>6</v>
      </c>
      <c r="BF10" s="14">
        <v>16</v>
      </c>
      <c r="BG10" s="15">
        <v>17.084989528039454</v>
      </c>
      <c r="BI10" s="14">
        <v>9</v>
      </c>
      <c r="BJ10" s="14" t="s">
        <v>41</v>
      </c>
      <c r="BK10" s="14">
        <v>12</v>
      </c>
      <c r="BL10" s="15">
        <v>20.2327911357099</v>
      </c>
      <c r="BN10" s="14">
        <v>9</v>
      </c>
      <c r="BO10" s="14" t="s">
        <v>52</v>
      </c>
      <c r="BP10" s="14">
        <v>16</v>
      </c>
      <c r="BQ10" s="15">
        <v>13.539613192292311</v>
      </c>
      <c r="BS10" s="14">
        <v>9</v>
      </c>
      <c r="BT10" s="14" t="s">
        <v>17</v>
      </c>
      <c r="BU10" s="14">
        <v>11</v>
      </c>
      <c r="BV10" s="15">
        <v>26.006492322281797</v>
      </c>
      <c r="BX10" s="14">
        <v>9</v>
      </c>
      <c r="BY10" s="14" t="s">
        <v>23</v>
      </c>
      <c r="BZ10" s="14">
        <v>18</v>
      </c>
      <c r="CA10" s="15">
        <v>20.31425693164446</v>
      </c>
      <c r="CC10" s="14">
        <v>9</v>
      </c>
      <c r="CD10" s="14" t="s">
        <v>50</v>
      </c>
      <c r="CE10" s="14">
        <v>14</v>
      </c>
      <c r="CF10" s="15">
        <v>15.207273386640713</v>
      </c>
      <c r="CH10" s="14">
        <v>9</v>
      </c>
      <c r="CI10" s="14" t="s">
        <v>44</v>
      </c>
      <c r="CJ10" s="14">
        <v>17</v>
      </c>
      <c r="CK10" s="15">
        <v>15.824941953632159</v>
      </c>
      <c r="CM10" s="14">
        <v>9</v>
      </c>
      <c r="CN10" s="14" t="s">
        <v>42</v>
      </c>
      <c r="CO10" s="14">
        <v>12</v>
      </c>
      <c r="CP10" s="15">
        <v>13.8</v>
      </c>
      <c r="CR10" s="14">
        <v>9</v>
      </c>
      <c r="CS10" s="14" t="s">
        <v>31</v>
      </c>
      <c r="CT10" s="14">
        <v>8</v>
      </c>
      <c r="CU10" s="15">
        <v>31.30517023959647</v>
      </c>
      <c r="CW10" s="14">
        <v>9</v>
      </c>
      <c r="CX10" s="14" t="s">
        <v>51</v>
      </c>
      <c r="CY10" s="14">
        <v>18</v>
      </c>
      <c r="CZ10" s="15">
        <v>15.01</v>
      </c>
      <c r="DB10" s="14">
        <v>9</v>
      </c>
      <c r="DC10" s="14" t="s">
        <v>24</v>
      </c>
      <c r="DD10" s="14">
        <v>16</v>
      </c>
      <c r="DE10" s="15">
        <v>26.06</v>
      </c>
      <c r="DG10" s="14">
        <v>9</v>
      </c>
      <c r="DH10" s="14" t="s">
        <v>43</v>
      </c>
      <c r="DI10" s="14">
        <v>14</v>
      </c>
      <c r="DJ10" s="15">
        <v>22.68</v>
      </c>
      <c r="DL10" s="14">
        <v>9</v>
      </c>
      <c r="DM10" s="14" t="s">
        <v>171</v>
      </c>
      <c r="DN10" s="14">
        <v>12</v>
      </c>
      <c r="DO10" s="15">
        <v>17.86</v>
      </c>
      <c r="DQ10" s="14">
        <v>9</v>
      </c>
      <c r="DR10" s="14" t="s">
        <v>24</v>
      </c>
      <c r="DS10" s="14">
        <v>13</v>
      </c>
      <c r="DT10" s="15">
        <v>17.15</v>
      </c>
      <c r="DV10" s="14">
        <v>9</v>
      </c>
      <c r="DW10" s="14" t="s">
        <v>25</v>
      </c>
      <c r="DX10" s="14">
        <v>14</v>
      </c>
      <c r="DY10" s="15">
        <v>17.16</v>
      </c>
      <c r="EA10" s="14">
        <v>9</v>
      </c>
      <c r="EB10" s="14" t="s">
        <v>16</v>
      </c>
      <c r="EC10" s="14">
        <v>13</v>
      </c>
      <c r="ED10" s="15">
        <v>24.2</v>
      </c>
      <c r="EF10" s="14">
        <v>9</v>
      </c>
      <c r="EG10" s="14" t="s">
        <v>44</v>
      </c>
      <c r="EH10" s="14">
        <v>15</v>
      </c>
      <c r="EI10" s="15">
        <v>13.3</v>
      </c>
      <c r="EK10" s="14">
        <v>9</v>
      </c>
      <c r="EL10" s="14" t="s">
        <v>46</v>
      </c>
      <c r="EM10" s="14">
        <v>13</v>
      </c>
      <c r="EN10" s="15">
        <v>20.58</v>
      </c>
      <c r="EP10" s="14">
        <v>9</v>
      </c>
      <c r="EQ10" s="14" t="s">
        <v>34</v>
      </c>
      <c r="ER10" s="14">
        <v>16</v>
      </c>
      <c r="ES10" s="15">
        <v>12.34</v>
      </c>
      <c r="EU10" s="14">
        <v>9</v>
      </c>
      <c r="EV10" s="14" t="s">
        <v>27</v>
      </c>
      <c r="EW10" s="14">
        <v>14</v>
      </c>
      <c r="EX10" s="15">
        <v>17.01773738947466</v>
      </c>
      <c r="EZ10" s="14">
        <v>9</v>
      </c>
      <c r="FA10" s="14" t="s">
        <v>16</v>
      </c>
      <c r="FB10" s="14">
        <v>18</v>
      </c>
      <c r="FC10" s="15">
        <v>16.39</v>
      </c>
      <c r="FE10" s="14">
        <v>9</v>
      </c>
      <c r="FF10" s="14" t="s">
        <v>170</v>
      </c>
      <c r="FG10" s="14">
        <v>14</v>
      </c>
      <c r="FH10" s="15">
        <v>21.53</v>
      </c>
      <c r="FJ10" s="14">
        <v>9</v>
      </c>
      <c r="FK10" s="14" t="s">
        <v>5</v>
      </c>
      <c r="FL10" s="14">
        <v>15</v>
      </c>
      <c r="FM10" s="15">
        <v>14.87</v>
      </c>
      <c r="FO10" s="14">
        <v>9</v>
      </c>
      <c r="FP10" s="14" t="s">
        <v>140</v>
      </c>
      <c r="FQ10" s="14">
        <v>19</v>
      </c>
      <c r="FR10" s="15">
        <v>18.9</v>
      </c>
      <c r="FT10" s="14">
        <v>9</v>
      </c>
      <c r="FU10" s="14" t="s">
        <v>37</v>
      </c>
      <c r="FV10" s="14">
        <v>22</v>
      </c>
      <c r="FW10" s="15">
        <v>16.08</v>
      </c>
    </row>
    <row r="11" spans="1:179" ht="12.75">
      <c r="A11" s="14">
        <v>10</v>
      </c>
      <c r="B11" s="14" t="s">
        <v>14</v>
      </c>
      <c r="C11" s="14">
        <v>18</v>
      </c>
      <c r="D11" s="15">
        <v>18.33703319384434</v>
      </c>
      <c r="F11" s="14">
        <v>10</v>
      </c>
      <c r="G11" s="14" t="s">
        <v>12</v>
      </c>
      <c r="H11" s="14">
        <v>21</v>
      </c>
      <c r="I11" s="15">
        <v>16.52895110957468</v>
      </c>
      <c r="K11" s="14">
        <v>10</v>
      </c>
      <c r="L11" s="14" t="s">
        <v>11</v>
      </c>
      <c r="M11" s="14">
        <v>15</v>
      </c>
      <c r="N11" s="15">
        <v>20.74212903959383</v>
      </c>
      <c r="P11" s="14">
        <v>10</v>
      </c>
      <c r="Q11" s="14" t="s">
        <v>17</v>
      </c>
      <c r="R11" s="14">
        <v>14</v>
      </c>
      <c r="S11" s="15">
        <v>18.736708248228986</v>
      </c>
      <c r="U11" s="14">
        <v>10</v>
      </c>
      <c r="V11" s="14" t="s">
        <v>178</v>
      </c>
      <c r="W11" s="14">
        <v>15</v>
      </c>
      <c r="X11" s="15">
        <v>14.258592276177492</v>
      </c>
      <c r="Z11" s="14">
        <v>10</v>
      </c>
      <c r="AA11" s="14" t="s">
        <v>30</v>
      </c>
      <c r="AB11" s="14">
        <v>14</v>
      </c>
      <c r="AC11" s="15">
        <v>14.29748328135425</v>
      </c>
      <c r="AE11" s="14">
        <v>10</v>
      </c>
      <c r="AF11" s="14" t="s">
        <v>53</v>
      </c>
      <c r="AG11" s="14">
        <v>17</v>
      </c>
      <c r="AH11" s="15">
        <v>21.986470872704203</v>
      </c>
      <c r="AJ11" s="14">
        <v>10</v>
      </c>
      <c r="AK11" s="14" t="s">
        <v>46</v>
      </c>
      <c r="AL11" s="14">
        <v>17</v>
      </c>
      <c r="AM11" s="15">
        <v>17.359521995773225</v>
      </c>
      <c r="AO11" s="14">
        <v>9</v>
      </c>
      <c r="AP11" s="14" t="s">
        <v>20</v>
      </c>
      <c r="AQ11" s="14">
        <v>16</v>
      </c>
      <c r="AR11" s="15">
        <v>20.548493707592584</v>
      </c>
      <c r="AT11" s="14">
        <v>10</v>
      </c>
      <c r="AU11" s="14" t="s">
        <v>54</v>
      </c>
      <c r="AV11" s="14">
        <v>12</v>
      </c>
      <c r="AW11" s="15">
        <v>15.620435906077969</v>
      </c>
      <c r="AY11" s="106">
        <v>10</v>
      </c>
      <c r="AZ11" s="106" t="s">
        <v>138</v>
      </c>
      <c r="BA11" s="106">
        <v>16</v>
      </c>
      <c r="BB11" s="107">
        <v>25.961236002747</v>
      </c>
      <c r="BD11" s="14">
        <v>9</v>
      </c>
      <c r="BE11" s="14" t="s">
        <v>48</v>
      </c>
      <c r="BF11" s="14">
        <v>16</v>
      </c>
      <c r="BG11" s="15">
        <v>17.084989528039454</v>
      </c>
      <c r="BI11" s="14">
        <v>10</v>
      </c>
      <c r="BJ11" s="14" t="s">
        <v>172</v>
      </c>
      <c r="BK11" s="14">
        <v>12</v>
      </c>
      <c r="BL11" s="15">
        <v>19.069167791635426</v>
      </c>
      <c r="BN11" s="14">
        <v>10</v>
      </c>
      <c r="BO11" s="14" t="s">
        <v>48</v>
      </c>
      <c r="BP11" s="14">
        <v>15</v>
      </c>
      <c r="BQ11" s="15">
        <v>33.585323897439736</v>
      </c>
      <c r="BS11" s="14">
        <v>10</v>
      </c>
      <c r="BT11" s="14" t="s">
        <v>35</v>
      </c>
      <c r="BU11" s="14">
        <v>11</v>
      </c>
      <c r="BV11" s="15">
        <v>22.6746080929101</v>
      </c>
      <c r="BX11" s="14">
        <v>10</v>
      </c>
      <c r="BY11" s="14" t="s">
        <v>133</v>
      </c>
      <c r="BZ11" s="14">
        <v>18</v>
      </c>
      <c r="CA11" s="15">
        <v>19.369766459399223</v>
      </c>
      <c r="CC11" s="14">
        <v>10</v>
      </c>
      <c r="CD11" s="14" t="s">
        <v>44</v>
      </c>
      <c r="CE11" s="14">
        <v>14</v>
      </c>
      <c r="CF11" s="15">
        <v>14.588174175992206</v>
      </c>
      <c r="CH11" s="14">
        <v>10</v>
      </c>
      <c r="CI11" s="14" t="s">
        <v>23</v>
      </c>
      <c r="CJ11" s="14">
        <v>16</v>
      </c>
      <c r="CK11" s="15">
        <v>14.889566736577407</v>
      </c>
      <c r="CM11" s="14">
        <v>10</v>
      </c>
      <c r="CN11" s="14" t="s">
        <v>38</v>
      </c>
      <c r="CO11" s="14">
        <v>11</v>
      </c>
      <c r="CP11" s="15">
        <v>14.62</v>
      </c>
      <c r="CR11" s="14">
        <v>10</v>
      </c>
      <c r="CS11" s="14" t="s">
        <v>6</v>
      </c>
      <c r="CT11" s="14">
        <v>8</v>
      </c>
      <c r="CU11" s="15">
        <v>19.102443609022558</v>
      </c>
      <c r="CW11" s="14">
        <v>10</v>
      </c>
      <c r="CX11" s="14" t="s">
        <v>17</v>
      </c>
      <c r="CY11" s="14">
        <v>18</v>
      </c>
      <c r="CZ11" s="15">
        <v>14.55</v>
      </c>
      <c r="DB11" s="14">
        <v>10</v>
      </c>
      <c r="DC11" s="14" t="s">
        <v>135</v>
      </c>
      <c r="DD11" s="14">
        <v>16</v>
      </c>
      <c r="DE11" s="15">
        <v>25.91</v>
      </c>
      <c r="DG11" s="14">
        <v>10</v>
      </c>
      <c r="DH11" s="14" t="s">
        <v>48</v>
      </c>
      <c r="DI11" s="14">
        <v>14</v>
      </c>
      <c r="DJ11" s="15">
        <v>20.82</v>
      </c>
      <c r="DL11" s="14">
        <v>9</v>
      </c>
      <c r="DM11" s="14" t="s">
        <v>41</v>
      </c>
      <c r="DN11" s="14">
        <v>12</v>
      </c>
      <c r="DO11" s="15">
        <v>17.86</v>
      </c>
      <c r="DQ11" s="14">
        <v>10</v>
      </c>
      <c r="DR11" s="14" t="s">
        <v>5</v>
      </c>
      <c r="DS11" s="14">
        <v>13</v>
      </c>
      <c r="DT11" s="15">
        <v>13.63</v>
      </c>
      <c r="DV11" s="14">
        <v>9</v>
      </c>
      <c r="DW11" s="14" t="s">
        <v>32</v>
      </c>
      <c r="DX11" s="14">
        <v>14</v>
      </c>
      <c r="DY11" s="15">
        <v>17.16</v>
      </c>
      <c r="EA11" s="14">
        <v>10</v>
      </c>
      <c r="EB11" s="14" t="s">
        <v>22</v>
      </c>
      <c r="EC11" s="14">
        <v>13</v>
      </c>
      <c r="ED11" s="15">
        <v>15.12</v>
      </c>
      <c r="EF11" s="14">
        <v>10</v>
      </c>
      <c r="EG11" s="14" t="s">
        <v>39</v>
      </c>
      <c r="EH11" s="14">
        <v>14</v>
      </c>
      <c r="EI11" s="15">
        <v>25.62</v>
      </c>
      <c r="EK11" s="14">
        <v>10</v>
      </c>
      <c r="EL11" s="14" t="s">
        <v>20</v>
      </c>
      <c r="EM11" s="14">
        <v>12</v>
      </c>
      <c r="EN11" s="15">
        <v>18.53</v>
      </c>
      <c r="EP11" s="14">
        <v>10</v>
      </c>
      <c r="EQ11" s="14" t="s">
        <v>44</v>
      </c>
      <c r="ER11" s="14">
        <v>16</v>
      </c>
      <c r="ES11" s="15">
        <v>11.17</v>
      </c>
      <c r="EU11" s="14">
        <v>10</v>
      </c>
      <c r="EV11" s="14" t="s">
        <v>44</v>
      </c>
      <c r="EW11" s="14">
        <v>14</v>
      </c>
      <c r="EX11" s="15">
        <v>15.463249933535565</v>
      </c>
      <c r="EZ11" s="14">
        <v>10</v>
      </c>
      <c r="FA11" s="14" t="s">
        <v>34</v>
      </c>
      <c r="FB11" s="14">
        <v>17</v>
      </c>
      <c r="FC11" s="15">
        <v>17.43</v>
      </c>
      <c r="FE11" s="14">
        <v>10</v>
      </c>
      <c r="FF11" s="14" t="s">
        <v>136</v>
      </c>
      <c r="FG11" s="14">
        <v>14</v>
      </c>
      <c r="FH11" s="15">
        <v>17.1</v>
      </c>
      <c r="FJ11" s="14">
        <v>10</v>
      </c>
      <c r="FK11" s="14" t="s">
        <v>178</v>
      </c>
      <c r="FL11" s="14">
        <v>14</v>
      </c>
      <c r="FM11" s="15">
        <v>13.33</v>
      </c>
      <c r="FO11" s="14">
        <v>10</v>
      </c>
      <c r="FP11" s="14" t="s">
        <v>104</v>
      </c>
      <c r="FQ11" s="14">
        <v>18</v>
      </c>
      <c r="FR11" s="15">
        <v>17.62</v>
      </c>
      <c r="FT11" s="14">
        <v>10</v>
      </c>
      <c r="FU11" s="14" t="s">
        <v>14</v>
      </c>
      <c r="FV11" s="14">
        <v>22</v>
      </c>
      <c r="FW11" s="15">
        <v>15.99</v>
      </c>
    </row>
    <row r="12" spans="1:179" ht="12.75">
      <c r="A12" s="14">
        <v>11</v>
      </c>
      <c r="B12" s="14" t="s">
        <v>141</v>
      </c>
      <c r="C12" s="14">
        <v>16</v>
      </c>
      <c r="D12" s="15">
        <v>16.795679810385693</v>
      </c>
      <c r="F12" s="14">
        <v>11</v>
      </c>
      <c r="G12" s="14" t="s">
        <v>36</v>
      </c>
      <c r="H12" s="14">
        <v>21</v>
      </c>
      <c r="I12" s="15">
        <v>16.502626083249655</v>
      </c>
      <c r="K12" s="14">
        <v>11</v>
      </c>
      <c r="L12" s="14" t="s">
        <v>32</v>
      </c>
      <c r="M12" s="14">
        <v>15</v>
      </c>
      <c r="N12" s="15">
        <v>20.6815932110313</v>
      </c>
      <c r="P12" s="14">
        <v>11</v>
      </c>
      <c r="Q12" s="14" t="s">
        <v>173</v>
      </c>
      <c r="R12" s="14">
        <v>14</v>
      </c>
      <c r="S12" s="15">
        <v>17.70199692780338</v>
      </c>
      <c r="U12" s="14">
        <v>11</v>
      </c>
      <c r="V12" s="14" t="s">
        <v>36</v>
      </c>
      <c r="W12" s="14">
        <v>14</v>
      </c>
      <c r="X12" s="15">
        <v>27.534361014544658</v>
      </c>
      <c r="Z12" s="14">
        <v>11</v>
      </c>
      <c r="AA12" s="14" t="s">
        <v>51</v>
      </c>
      <c r="AB12" s="14">
        <v>14</v>
      </c>
      <c r="AC12" s="15">
        <v>14.044958028828997</v>
      </c>
      <c r="AE12" s="14">
        <v>11</v>
      </c>
      <c r="AF12" s="14" t="s">
        <v>49</v>
      </c>
      <c r="AG12" s="14">
        <v>17</v>
      </c>
      <c r="AH12" s="15">
        <v>20.473406907768993</v>
      </c>
      <c r="AJ12" s="14">
        <v>11</v>
      </c>
      <c r="AK12" s="14" t="s">
        <v>25</v>
      </c>
      <c r="AL12" s="14">
        <v>16</v>
      </c>
      <c r="AM12" s="15">
        <v>15.466895929907793</v>
      </c>
      <c r="AO12" s="14">
        <v>11</v>
      </c>
      <c r="AP12" s="14" t="s">
        <v>173</v>
      </c>
      <c r="AQ12" s="14">
        <v>15</v>
      </c>
      <c r="AR12" s="15">
        <v>28.11545799330687</v>
      </c>
      <c r="AT12" s="14">
        <v>10</v>
      </c>
      <c r="AU12" s="14" t="s">
        <v>134</v>
      </c>
      <c r="AV12" s="14">
        <v>12</v>
      </c>
      <c r="AW12" s="15">
        <v>15.620435906077969</v>
      </c>
      <c r="AY12" s="106">
        <v>11</v>
      </c>
      <c r="AZ12" s="106" t="s">
        <v>47</v>
      </c>
      <c r="BA12" s="106">
        <v>16</v>
      </c>
      <c r="BB12" s="107">
        <v>22.088232459237027</v>
      </c>
      <c r="BD12" s="14">
        <v>11</v>
      </c>
      <c r="BE12" s="14" t="s">
        <v>40</v>
      </c>
      <c r="BF12" s="14">
        <v>15</v>
      </c>
      <c r="BG12" s="15">
        <v>21.2459305969624</v>
      </c>
      <c r="BI12" s="14">
        <v>11</v>
      </c>
      <c r="BJ12" s="14" t="s">
        <v>138</v>
      </c>
      <c r="BK12" s="14">
        <v>12</v>
      </c>
      <c r="BL12" s="15">
        <v>18.275231796184613</v>
      </c>
      <c r="BN12" s="14">
        <v>11</v>
      </c>
      <c r="BO12" s="14" t="s">
        <v>131</v>
      </c>
      <c r="BP12" s="14">
        <v>15</v>
      </c>
      <c r="BQ12" s="15">
        <v>13.505181073806071</v>
      </c>
      <c r="BS12" s="14">
        <v>11</v>
      </c>
      <c r="BT12" s="14" t="s">
        <v>135</v>
      </c>
      <c r="BU12" s="14">
        <v>11</v>
      </c>
      <c r="BV12" s="15">
        <v>21.815791657385937</v>
      </c>
      <c r="BX12" s="14">
        <v>11</v>
      </c>
      <c r="BY12" s="14" t="s">
        <v>38</v>
      </c>
      <c r="BZ12" s="14">
        <v>17</v>
      </c>
      <c r="CA12" s="15">
        <v>20.910144066986405</v>
      </c>
      <c r="CC12" s="14">
        <v>10</v>
      </c>
      <c r="CD12" s="14" t="s">
        <v>30</v>
      </c>
      <c r="CE12" s="14">
        <v>14</v>
      </c>
      <c r="CF12" s="15">
        <v>14.588174175992206</v>
      </c>
      <c r="CH12" s="14">
        <v>11</v>
      </c>
      <c r="CI12" s="14" t="s">
        <v>32</v>
      </c>
      <c r="CJ12" s="14">
        <v>15</v>
      </c>
      <c r="CK12" s="15">
        <v>23.997753871080334</v>
      </c>
      <c r="CM12" s="14">
        <v>11</v>
      </c>
      <c r="CN12" s="14" t="s">
        <v>12</v>
      </c>
      <c r="CO12" s="14">
        <v>11</v>
      </c>
      <c r="CP12" s="15">
        <v>11.26</v>
      </c>
      <c r="CR12" s="14">
        <v>11</v>
      </c>
      <c r="CS12" s="14" t="s">
        <v>12</v>
      </c>
      <c r="CT12" s="14">
        <v>8</v>
      </c>
      <c r="CU12" s="15">
        <v>18.452380952380953</v>
      </c>
      <c r="CW12" s="14">
        <v>11</v>
      </c>
      <c r="CX12" s="14" t="s">
        <v>5</v>
      </c>
      <c r="CY12" s="14">
        <v>18</v>
      </c>
      <c r="CZ12" s="15">
        <v>14.5</v>
      </c>
      <c r="DB12" s="14">
        <v>11</v>
      </c>
      <c r="DC12" s="14" t="s">
        <v>133</v>
      </c>
      <c r="DD12" s="14">
        <v>16</v>
      </c>
      <c r="DE12" s="15">
        <v>13.77</v>
      </c>
      <c r="DG12" s="14">
        <v>11</v>
      </c>
      <c r="DH12" s="14" t="s">
        <v>175</v>
      </c>
      <c r="DI12" s="14">
        <v>14</v>
      </c>
      <c r="DJ12" s="15">
        <v>20.18</v>
      </c>
      <c r="DL12" s="14">
        <v>11</v>
      </c>
      <c r="DM12" s="14" t="s">
        <v>176</v>
      </c>
      <c r="DN12" s="14">
        <v>12</v>
      </c>
      <c r="DO12" s="15">
        <v>14.94</v>
      </c>
      <c r="DQ12" s="14">
        <v>11</v>
      </c>
      <c r="DR12" s="14" t="s">
        <v>52</v>
      </c>
      <c r="DS12" s="14">
        <v>13</v>
      </c>
      <c r="DT12" s="15">
        <v>12.27</v>
      </c>
      <c r="DV12" s="14">
        <v>11</v>
      </c>
      <c r="DW12" s="14" t="s">
        <v>133</v>
      </c>
      <c r="DX12" s="14">
        <v>13</v>
      </c>
      <c r="DY12" s="15">
        <v>17.78</v>
      </c>
      <c r="EA12" s="14">
        <v>11</v>
      </c>
      <c r="EB12" s="14" t="s">
        <v>21</v>
      </c>
      <c r="EC12" s="14">
        <v>13</v>
      </c>
      <c r="ED12" s="15">
        <v>11.38</v>
      </c>
      <c r="EF12" s="14">
        <v>11</v>
      </c>
      <c r="EG12" s="14" t="s">
        <v>20</v>
      </c>
      <c r="EH12" s="14">
        <v>14</v>
      </c>
      <c r="EI12" s="15">
        <v>24.14</v>
      </c>
      <c r="EK12" s="14">
        <v>11</v>
      </c>
      <c r="EL12" s="14" t="s">
        <v>173</v>
      </c>
      <c r="EM12" s="14">
        <v>12</v>
      </c>
      <c r="EN12" s="15">
        <v>17.24</v>
      </c>
      <c r="EP12" s="14">
        <v>11</v>
      </c>
      <c r="EQ12" s="14" t="s">
        <v>27</v>
      </c>
      <c r="ER12" s="14">
        <v>15</v>
      </c>
      <c r="ES12" s="15">
        <v>18.86</v>
      </c>
      <c r="EU12" s="14">
        <v>11</v>
      </c>
      <c r="EV12" s="14" t="s">
        <v>53</v>
      </c>
      <c r="EW12" s="14">
        <v>14</v>
      </c>
      <c r="EX12" s="15">
        <v>15.128693490626004</v>
      </c>
      <c r="EZ12" s="14">
        <v>11</v>
      </c>
      <c r="FA12" s="14" t="s">
        <v>141</v>
      </c>
      <c r="FB12" s="14">
        <v>16</v>
      </c>
      <c r="FC12" s="15">
        <v>40.97</v>
      </c>
      <c r="FE12" s="14">
        <v>11</v>
      </c>
      <c r="FF12" s="14" t="s">
        <v>21</v>
      </c>
      <c r="FG12" s="14">
        <v>14</v>
      </c>
      <c r="FH12" s="15">
        <v>17</v>
      </c>
      <c r="FJ12" s="14">
        <v>11</v>
      </c>
      <c r="FK12" s="14" t="s">
        <v>31</v>
      </c>
      <c r="FL12" s="14">
        <v>13</v>
      </c>
      <c r="FM12" s="15">
        <v>20.07</v>
      </c>
      <c r="FO12" s="14">
        <v>11</v>
      </c>
      <c r="FP12" s="14" t="s">
        <v>18</v>
      </c>
      <c r="FQ12" s="14">
        <v>18</v>
      </c>
      <c r="FR12" s="15">
        <v>15.78</v>
      </c>
      <c r="FT12" s="14">
        <v>11</v>
      </c>
      <c r="FU12" s="14" t="s">
        <v>6</v>
      </c>
      <c r="FV12" s="14">
        <v>21</v>
      </c>
      <c r="FW12" s="15">
        <v>16.98</v>
      </c>
    </row>
    <row r="13" spans="1:179" ht="12.75">
      <c r="A13" s="14">
        <v>12</v>
      </c>
      <c r="B13" s="14" t="s">
        <v>35</v>
      </c>
      <c r="C13" s="14">
        <v>16</v>
      </c>
      <c r="D13" s="15">
        <v>16.49466686134643</v>
      </c>
      <c r="F13" s="14">
        <v>11</v>
      </c>
      <c r="G13" s="14" t="s">
        <v>23</v>
      </c>
      <c r="H13" s="14">
        <v>21</v>
      </c>
      <c r="I13" s="15">
        <v>16.502626083249655</v>
      </c>
      <c r="K13" s="14">
        <v>12</v>
      </c>
      <c r="L13" s="14" t="s">
        <v>39</v>
      </c>
      <c r="M13" s="14">
        <v>15</v>
      </c>
      <c r="N13" s="15">
        <v>16.409610964255137</v>
      </c>
      <c r="P13" s="14">
        <v>12</v>
      </c>
      <c r="Q13" s="14" t="s">
        <v>39</v>
      </c>
      <c r="R13" s="14">
        <v>14</v>
      </c>
      <c r="S13" s="15">
        <v>16.5069855899349</v>
      </c>
      <c r="U13" s="14">
        <v>12</v>
      </c>
      <c r="V13" s="14" t="s">
        <v>104</v>
      </c>
      <c r="W13" s="14">
        <v>14</v>
      </c>
      <c r="X13" s="15">
        <v>23.80114945652995</v>
      </c>
      <c r="Z13" s="14">
        <v>11</v>
      </c>
      <c r="AA13" s="14" t="s">
        <v>44</v>
      </c>
      <c r="AB13" s="14">
        <v>14</v>
      </c>
      <c r="AC13" s="15">
        <v>14.044958028828997</v>
      </c>
      <c r="AE13" s="14">
        <v>12</v>
      </c>
      <c r="AF13" s="14" t="s">
        <v>173</v>
      </c>
      <c r="AG13" s="14">
        <v>16</v>
      </c>
      <c r="AH13" s="15">
        <v>26.09687949856724</v>
      </c>
      <c r="AJ13" s="14">
        <v>12</v>
      </c>
      <c r="AK13" s="14" t="s">
        <v>6</v>
      </c>
      <c r="AL13" s="14">
        <v>16</v>
      </c>
      <c r="AM13" s="15">
        <v>15.405920320151695</v>
      </c>
      <c r="AO13" s="14">
        <v>12</v>
      </c>
      <c r="AP13" s="14" t="s">
        <v>6</v>
      </c>
      <c r="AQ13" s="14">
        <v>15</v>
      </c>
      <c r="AR13" s="15">
        <v>16.899845058943935</v>
      </c>
      <c r="AT13" s="14">
        <v>12</v>
      </c>
      <c r="AU13" s="14" t="s">
        <v>31</v>
      </c>
      <c r="AV13" s="14">
        <v>11</v>
      </c>
      <c r="AW13" s="15">
        <v>21.4537692394113</v>
      </c>
      <c r="AY13" s="106">
        <v>12</v>
      </c>
      <c r="AZ13" s="106" t="s">
        <v>33</v>
      </c>
      <c r="BA13" s="106">
        <v>16</v>
      </c>
      <c r="BB13" s="107">
        <v>20.698783251709777</v>
      </c>
      <c r="BD13" s="14">
        <v>12</v>
      </c>
      <c r="BE13" s="14" t="s">
        <v>34</v>
      </c>
      <c r="BF13" s="14">
        <v>15</v>
      </c>
      <c r="BG13" s="15">
        <v>14.052124403156204</v>
      </c>
      <c r="BI13" s="14">
        <v>12</v>
      </c>
      <c r="BJ13" s="14" t="s">
        <v>48</v>
      </c>
      <c r="BK13" s="14">
        <v>12</v>
      </c>
      <c r="BL13" s="15">
        <v>12.983641475845953</v>
      </c>
      <c r="BN13" s="14">
        <v>12</v>
      </c>
      <c r="BO13" s="14" t="s">
        <v>34</v>
      </c>
      <c r="BP13" s="14">
        <v>15</v>
      </c>
      <c r="BQ13" s="15">
        <v>12.993165104860616</v>
      </c>
      <c r="BS13" s="14">
        <v>12</v>
      </c>
      <c r="BT13" s="14" t="s">
        <v>54</v>
      </c>
      <c r="BU13" s="14">
        <v>11</v>
      </c>
      <c r="BV13" s="15">
        <v>15.64806738215886</v>
      </c>
      <c r="BX13" s="14">
        <v>12</v>
      </c>
      <c r="BY13" s="14" t="s">
        <v>25</v>
      </c>
      <c r="BZ13" s="14">
        <v>17</v>
      </c>
      <c r="CA13" s="15">
        <v>18.62798242184054</v>
      </c>
      <c r="CC13" s="14">
        <v>10</v>
      </c>
      <c r="CD13" s="14" t="s">
        <v>23</v>
      </c>
      <c r="CE13" s="14">
        <v>14</v>
      </c>
      <c r="CF13" s="15">
        <v>14.588174175992206</v>
      </c>
      <c r="CH13" s="14">
        <v>12</v>
      </c>
      <c r="CI13" s="14" t="s">
        <v>21</v>
      </c>
      <c r="CJ13" s="14">
        <v>15</v>
      </c>
      <c r="CK13" s="15">
        <v>22.60989676490276</v>
      </c>
      <c r="CM13" s="14">
        <v>12</v>
      </c>
      <c r="CN13" s="14" t="s">
        <v>32</v>
      </c>
      <c r="CO13" s="14">
        <v>10</v>
      </c>
      <c r="CP13" s="15">
        <v>24.29</v>
      </c>
      <c r="CR13" s="14">
        <v>12</v>
      </c>
      <c r="CS13" s="14" t="s">
        <v>39</v>
      </c>
      <c r="CT13" s="14">
        <v>8</v>
      </c>
      <c r="CU13" s="15">
        <v>15.478629976580798</v>
      </c>
      <c r="CW13" s="14">
        <v>12</v>
      </c>
      <c r="CX13" s="14" t="s">
        <v>22</v>
      </c>
      <c r="CY13" s="14">
        <v>18</v>
      </c>
      <c r="CZ13" s="15">
        <v>13.15</v>
      </c>
      <c r="DB13" s="14">
        <v>12</v>
      </c>
      <c r="DC13" s="14" t="s">
        <v>14</v>
      </c>
      <c r="DD13" s="14">
        <v>16</v>
      </c>
      <c r="DE13" s="15">
        <v>13.47</v>
      </c>
      <c r="DG13" s="14">
        <v>12</v>
      </c>
      <c r="DH13" s="14" t="s">
        <v>27</v>
      </c>
      <c r="DI13" s="14">
        <v>14</v>
      </c>
      <c r="DJ13" s="15">
        <v>19.2</v>
      </c>
      <c r="DL13" s="14">
        <v>12</v>
      </c>
      <c r="DM13" s="14" t="s">
        <v>45</v>
      </c>
      <c r="DN13" s="14">
        <v>12</v>
      </c>
      <c r="DO13" s="15">
        <v>13.66</v>
      </c>
      <c r="DQ13" s="14">
        <v>12</v>
      </c>
      <c r="DR13" s="14" t="s">
        <v>178</v>
      </c>
      <c r="DS13" s="14">
        <v>13</v>
      </c>
      <c r="DT13" s="15">
        <v>11.36</v>
      </c>
      <c r="DV13" s="14">
        <v>11</v>
      </c>
      <c r="DW13" s="14" t="s">
        <v>50</v>
      </c>
      <c r="DX13" s="14">
        <v>13</v>
      </c>
      <c r="DY13" s="15">
        <v>17.78</v>
      </c>
      <c r="EA13" s="14">
        <v>12</v>
      </c>
      <c r="EB13" s="14" t="s">
        <v>104</v>
      </c>
      <c r="EC13" s="14">
        <v>12</v>
      </c>
      <c r="ED13" s="15">
        <v>20.25</v>
      </c>
      <c r="EF13" s="14">
        <v>12</v>
      </c>
      <c r="EG13" s="14" t="s">
        <v>33</v>
      </c>
      <c r="EH13" s="14">
        <v>14</v>
      </c>
      <c r="EI13" s="15">
        <v>21.56</v>
      </c>
      <c r="EK13" s="14">
        <v>12</v>
      </c>
      <c r="EL13" s="14" t="s">
        <v>30</v>
      </c>
      <c r="EM13" s="14">
        <v>12</v>
      </c>
      <c r="EN13" s="15">
        <v>16.11</v>
      </c>
      <c r="EP13" s="14">
        <v>12</v>
      </c>
      <c r="EQ13" s="14" t="s">
        <v>142</v>
      </c>
      <c r="ER13" s="14">
        <v>15</v>
      </c>
      <c r="ES13" s="15">
        <v>11.63</v>
      </c>
      <c r="EU13" s="14">
        <v>12</v>
      </c>
      <c r="EV13" s="14" t="s">
        <v>133</v>
      </c>
      <c r="EW13" s="14">
        <v>14</v>
      </c>
      <c r="EX13" s="15">
        <v>13.555478629101874</v>
      </c>
      <c r="EZ13" s="14">
        <v>12</v>
      </c>
      <c r="FA13" s="14" t="s">
        <v>35</v>
      </c>
      <c r="FB13" s="14">
        <v>16</v>
      </c>
      <c r="FC13" s="15">
        <v>21.92</v>
      </c>
      <c r="FE13" s="14">
        <v>12</v>
      </c>
      <c r="FF13" s="14" t="s">
        <v>18</v>
      </c>
      <c r="FG13" s="14">
        <v>14</v>
      </c>
      <c r="FH13" s="15">
        <v>14.36</v>
      </c>
      <c r="FJ13" s="14">
        <v>12</v>
      </c>
      <c r="FK13" s="14" t="s">
        <v>46</v>
      </c>
      <c r="FL13" s="14">
        <v>13</v>
      </c>
      <c r="FM13" s="15">
        <v>17.48</v>
      </c>
      <c r="FO13" s="14">
        <v>12</v>
      </c>
      <c r="FP13" s="14" t="s">
        <v>139</v>
      </c>
      <c r="FQ13" s="14">
        <v>17</v>
      </c>
      <c r="FR13" s="15">
        <v>19.32</v>
      </c>
      <c r="FT13" s="14">
        <v>12</v>
      </c>
      <c r="FU13" s="14" t="s">
        <v>25</v>
      </c>
      <c r="FV13" s="14">
        <v>21</v>
      </c>
      <c r="FW13" s="15">
        <v>16.73</v>
      </c>
    </row>
    <row r="14" spans="1:179" ht="12.75">
      <c r="A14" s="14">
        <v>13</v>
      </c>
      <c r="B14" s="14" t="s">
        <v>26</v>
      </c>
      <c r="C14" s="14">
        <v>16</v>
      </c>
      <c r="D14" s="15">
        <v>14.159682766493912</v>
      </c>
      <c r="F14" s="14">
        <v>13</v>
      </c>
      <c r="G14" s="14" t="s">
        <v>17</v>
      </c>
      <c r="H14" s="14">
        <v>20</v>
      </c>
      <c r="I14" s="15">
        <v>18.103782720377517</v>
      </c>
      <c r="K14" s="14">
        <v>13</v>
      </c>
      <c r="L14" s="14" t="s">
        <v>7</v>
      </c>
      <c r="M14" s="14">
        <v>15</v>
      </c>
      <c r="N14" s="15">
        <v>16.17461938848144</v>
      </c>
      <c r="P14" s="14">
        <v>13</v>
      </c>
      <c r="Q14" s="14" t="s">
        <v>35</v>
      </c>
      <c r="R14" s="14">
        <v>14</v>
      </c>
      <c r="S14" s="15">
        <v>16.40947992100066</v>
      </c>
      <c r="U14" s="14">
        <v>13</v>
      </c>
      <c r="V14" s="14" t="s">
        <v>172</v>
      </c>
      <c r="W14" s="14">
        <v>14</v>
      </c>
      <c r="X14" s="15">
        <v>23.524100754284394</v>
      </c>
      <c r="Z14" s="14">
        <v>11</v>
      </c>
      <c r="AA14" s="14" t="s">
        <v>21</v>
      </c>
      <c r="AB14" s="14">
        <v>14</v>
      </c>
      <c r="AC14" s="15">
        <v>14.044958028828997</v>
      </c>
      <c r="AE14" s="14">
        <v>13</v>
      </c>
      <c r="AF14" s="14" t="s">
        <v>36</v>
      </c>
      <c r="AG14" s="14">
        <v>16</v>
      </c>
      <c r="AH14" s="15">
        <v>22.031056157970518</v>
      </c>
      <c r="AJ14" s="14">
        <v>13</v>
      </c>
      <c r="AK14" s="14" t="s">
        <v>29</v>
      </c>
      <c r="AL14" s="14">
        <v>16</v>
      </c>
      <c r="AM14" s="15">
        <v>15.146011625401748</v>
      </c>
      <c r="AO14" s="14">
        <v>13</v>
      </c>
      <c r="AP14" s="14" t="s">
        <v>37</v>
      </c>
      <c r="AQ14" s="14">
        <v>15</v>
      </c>
      <c r="AR14" s="15">
        <v>16.747884798288023</v>
      </c>
      <c r="AT14" s="14">
        <v>13</v>
      </c>
      <c r="AU14" s="14" t="s">
        <v>48</v>
      </c>
      <c r="AV14" s="14">
        <v>11</v>
      </c>
      <c r="AW14" s="15">
        <v>10.840074148972025</v>
      </c>
      <c r="AY14" s="106">
        <v>13</v>
      </c>
      <c r="AZ14" s="106" t="s">
        <v>36</v>
      </c>
      <c r="BA14" s="106">
        <v>16</v>
      </c>
      <c r="BB14" s="107">
        <v>19.056028384755336</v>
      </c>
      <c r="BD14" s="14">
        <v>13</v>
      </c>
      <c r="BE14" s="14" t="s">
        <v>17</v>
      </c>
      <c r="BF14" s="14">
        <v>14</v>
      </c>
      <c r="BG14" s="15">
        <v>20.42138087767584</v>
      </c>
      <c r="BI14" s="14">
        <v>13</v>
      </c>
      <c r="BJ14" s="14" t="s">
        <v>38</v>
      </c>
      <c r="BK14" s="14">
        <v>12</v>
      </c>
      <c r="BL14" s="15">
        <v>12.228371771734928</v>
      </c>
      <c r="BN14" s="14">
        <v>13</v>
      </c>
      <c r="BO14" s="14" t="s">
        <v>6</v>
      </c>
      <c r="BP14" s="14">
        <v>15</v>
      </c>
      <c r="BQ14" s="15">
        <v>12.629195590136945</v>
      </c>
      <c r="BS14" s="14">
        <v>13</v>
      </c>
      <c r="BT14" s="14" t="s">
        <v>42</v>
      </c>
      <c r="BU14" s="14">
        <v>11</v>
      </c>
      <c r="BV14" s="15">
        <v>13.663858426249842</v>
      </c>
      <c r="BX14" s="14">
        <v>12</v>
      </c>
      <c r="BY14" s="14" t="s">
        <v>39</v>
      </c>
      <c r="BZ14" s="14">
        <v>17</v>
      </c>
      <c r="CA14" s="15">
        <v>18.62798242184054</v>
      </c>
      <c r="CC14" s="14">
        <v>10</v>
      </c>
      <c r="CD14" s="14" t="s">
        <v>15</v>
      </c>
      <c r="CE14" s="14">
        <v>14</v>
      </c>
      <c r="CF14" s="15">
        <v>14.588174175992206</v>
      </c>
      <c r="CH14" s="14">
        <v>13</v>
      </c>
      <c r="CI14" s="14" t="s">
        <v>140</v>
      </c>
      <c r="CJ14" s="14">
        <v>15</v>
      </c>
      <c r="CK14" s="15">
        <v>15.554523060592885</v>
      </c>
      <c r="CM14" s="14">
        <v>13</v>
      </c>
      <c r="CN14" s="14" t="s">
        <v>133</v>
      </c>
      <c r="CO14" s="14">
        <v>10</v>
      </c>
      <c r="CP14" s="15">
        <v>14.97</v>
      </c>
      <c r="CR14" s="14">
        <v>13</v>
      </c>
      <c r="CS14" s="14" t="s">
        <v>29</v>
      </c>
      <c r="CT14" s="14">
        <v>8</v>
      </c>
      <c r="CU14" s="15">
        <v>12.831989336519104</v>
      </c>
      <c r="CW14" s="14">
        <v>13</v>
      </c>
      <c r="CX14" s="14" t="s">
        <v>136</v>
      </c>
      <c r="CY14" s="14">
        <v>17</v>
      </c>
      <c r="CZ14" s="15">
        <v>25.8</v>
      </c>
      <c r="DB14" s="14">
        <v>13</v>
      </c>
      <c r="DC14" s="14" t="s">
        <v>50</v>
      </c>
      <c r="DD14" s="14">
        <v>16</v>
      </c>
      <c r="DE14" s="15">
        <v>13.06</v>
      </c>
      <c r="DG14" s="14">
        <v>13</v>
      </c>
      <c r="DH14" s="14" t="s">
        <v>50</v>
      </c>
      <c r="DI14" s="14">
        <v>14</v>
      </c>
      <c r="DJ14" s="15">
        <v>16.4</v>
      </c>
      <c r="DL14" s="14">
        <v>13</v>
      </c>
      <c r="DM14" s="14" t="s">
        <v>135</v>
      </c>
      <c r="DN14" s="14">
        <v>11</v>
      </c>
      <c r="DO14" s="15">
        <v>23.63</v>
      </c>
      <c r="DQ14" s="14">
        <v>13</v>
      </c>
      <c r="DR14" s="14" t="s">
        <v>23</v>
      </c>
      <c r="DS14" s="14">
        <v>12</v>
      </c>
      <c r="DT14" s="15">
        <v>31.41</v>
      </c>
      <c r="DV14" s="14">
        <v>13</v>
      </c>
      <c r="DW14" s="14" t="s">
        <v>31</v>
      </c>
      <c r="DX14" s="14">
        <v>12</v>
      </c>
      <c r="DY14" s="15">
        <v>25.29</v>
      </c>
      <c r="EA14" s="14">
        <v>13</v>
      </c>
      <c r="EB14" s="14" t="s">
        <v>11</v>
      </c>
      <c r="EC14" s="14">
        <v>12</v>
      </c>
      <c r="ED14" s="15">
        <v>16.27</v>
      </c>
      <c r="EF14" s="14">
        <v>13</v>
      </c>
      <c r="EG14" s="14" t="s">
        <v>52</v>
      </c>
      <c r="EH14" s="14">
        <v>14</v>
      </c>
      <c r="EI14" s="15">
        <v>13.42</v>
      </c>
      <c r="EK14" s="14">
        <v>13</v>
      </c>
      <c r="EL14" s="14" t="s">
        <v>140</v>
      </c>
      <c r="EM14" s="14">
        <v>12</v>
      </c>
      <c r="EN14" s="15">
        <v>14.08</v>
      </c>
      <c r="EP14" s="14">
        <v>13</v>
      </c>
      <c r="EQ14" s="14" t="s">
        <v>51</v>
      </c>
      <c r="ER14" s="14">
        <v>15</v>
      </c>
      <c r="ES14" s="15">
        <v>11.56</v>
      </c>
      <c r="EU14" s="14">
        <v>13</v>
      </c>
      <c r="EV14" s="14" t="s">
        <v>134</v>
      </c>
      <c r="EW14" s="14">
        <v>14</v>
      </c>
      <c r="EX14" s="15">
        <v>13.387802802366894</v>
      </c>
      <c r="EZ14" s="14">
        <v>13</v>
      </c>
      <c r="FA14" s="14" t="s">
        <v>48</v>
      </c>
      <c r="FB14" s="14">
        <v>16</v>
      </c>
      <c r="FC14" s="15">
        <v>20.77</v>
      </c>
      <c r="FE14" s="14">
        <v>13</v>
      </c>
      <c r="FF14" s="14" t="s">
        <v>12</v>
      </c>
      <c r="FG14" s="14">
        <v>13</v>
      </c>
      <c r="FH14" s="15">
        <v>11.77</v>
      </c>
      <c r="FJ14" s="14">
        <v>13</v>
      </c>
      <c r="FK14" s="14" t="s">
        <v>21</v>
      </c>
      <c r="FL14" s="14">
        <v>13</v>
      </c>
      <c r="FM14" s="15">
        <v>16.87</v>
      </c>
      <c r="FO14" s="14">
        <v>13</v>
      </c>
      <c r="FP14" s="14" t="s">
        <v>29</v>
      </c>
      <c r="FQ14" s="14">
        <v>17</v>
      </c>
      <c r="FR14" s="15">
        <v>17.09</v>
      </c>
      <c r="FT14" s="14">
        <v>13</v>
      </c>
      <c r="FU14" s="14" t="s">
        <v>39</v>
      </c>
      <c r="FV14" s="14">
        <v>20</v>
      </c>
      <c r="FW14" s="15">
        <v>16.57</v>
      </c>
    </row>
    <row r="15" spans="1:179" ht="12.75">
      <c r="A15" s="14">
        <v>14</v>
      </c>
      <c r="B15" s="14" t="s">
        <v>133</v>
      </c>
      <c r="C15" s="14">
        <v>15</v>
      </c>
      <c r="D15" s="15">
        <v>24.58703319384434</v>
      </c>
      <c r="F15" s="14">
        <v>14</v>
      </c>
      <c r="G15" s="14" t="s">
        <v>29</v>
      </c>
      <c r="H15" s="14">
        <v>20</v>
      </c>
      <c r="I15" s="15">
        <v>16.857529024359494</v>
      </c>
      <c r="K15" s="14">
        <v>14</v>
      </c>
      <c r="L15" s="14" t="s">
        <v>50</v>
      </c>
      <c r="M15" s="14">
        <v>14</v>
      </c>
      <c r="N15" s="15">
        <v>25.442671331639765</v>
      </c>
      <c r="P15" s="14">
        <v>14</v>
      </c>
      <c r="Q15" s="14" t="s">
        <v>171</v>
      </c>
      <c r="R15" s="14">
        <v>14</v>
      </c>
      <c r="S15" s="15">
        <v>15.721271304220613</v>
      </c>
      <c r="U15" s="14">
        <v>14</v>
      </c>
      <c r="V15" s="14" t="s">
        <v>38</v>
      </c>
      <c r="W15" s="14">
        <v>14</v>
      </c>
      <c r="X15" s="15">
        <v>15.003405980260386</v>
      </c>
      <c r="Z15" s="14">
        <v>11</v>
      </c>
      <c r="AA15" s="14" t="s">
        <v>178</v>
      </c>
      <c r="AB15" s="14">
        <v>14</v>
      </c>
      <c r="AC15" s="15">
        <v>14.044958028828997</v>
      </c>
      <c r="AE15" s="14">
        <v>14</v>
      </c>
      <c r="AF15" s="14" t="s">
        <v>23</v>
      </c>
      <c r="AG15" s="14">
        <v>16</v>
      </c>
      <c r="AH15" s="15">
        <v>20.154628573800206</v>
      </c>
      <c r="AJ15" s="14">
        <v>14</v>
      </c>
      <c r="AK15" s="14" t="s">
        <v>44</v>
      </c>
      <c r="AL15" s="14">
        <v>16</v>
      </c>
      <c r="AM15" s="15">
        <v>13.972810019967971</v>
      </c>
      <c r="AO15" s="14">
        <v>14</v>
      </c>
      <c r="AP15" s="14" t="s">
        <v>170</v>
      </c>
      <c r="AQ15" s="14">
        <v>15</v>
      </c>
      <c r="AR15" s="15">
        <v>15.868610637763863</v>
      </c>
      <c r="AT15" s="14">
        <v>14</v>
      </c>
      <c r="AU15" s="14" t="s">
        <v>40</v>
      </c>
      <c r="AV15" s="14">
        <v>10</v>
      </c>
      <c r="AW15" s="15">
        <v>15.494101047191622</v>
      </c>
      <c r="AY15" s="106">
        <v>14</v>
      </c>
      <c r="AZ15" s="106" t="s">
        <v>46</v>
      </c>
      <c r="BA15" s="106">
        <v>16</v>
      </c>
      <c r="BB15" s="107">
        <v>15.419446699542176</v>
      </c>
      <c r="BD15" s="14">
        <v>13</v>
      </c>
      <c r="BE15" s="14" t="s">
        <v>132</v>
      </c>
      <c r="BF15" s="14">
        <v>14</v>
      </c>
      <c r="BG15" s="15">
        <v>20.42138087767584</v>
      </c>
      <c r="BI15" s="14">
        <v>14</v>
      </c>
      <c r="BJ15" s="14" t="s">
        <v>11</v>
      </c>
      <c r="BK15" s="14">
        <v>12</v>
      </c>
      <c r="BL15" s="15">
        <v>10.525470461957287</v>
      </c>
      <c r="BN15" s="14">
        <v>14</v>
      </c>
      <c r="BO15" s="14" t="s">
        <v>27</v>
      </c>
      <c r="BP15" s="14">
        <v>15</v>
      </c>
      <c r="BQ15" s="15">
        <v>12.60113092915805</v>
      </c>
      <c r="BS15" s="14">
        <v>14</v>
      </c>
      <c r="BT15" s="14" t="s">
        <v>171</v>
      </c>
      <c r="BU15" s="14">
        <v>10</v>
      </c>
      <c r="BV15" s="15">
        <v>21.03227947888142</v>
      </c>
      <c r="BX15" s="14">
        <v>14</v>
      </c>
      <c r="BY15" s="14" t="s">
        <v>18</v>
      </c>
      <c r="BZ15" s="14">
        <v>17</v>
      </c>
      <c r="CA15" s="15">
        <v>15.858271858123471</v>
      </c>
      <c r="CC15" s="14">
        <v>14</v>
      </c>
      <c r="CD15" s="14" t="s">
        <v>27</v>
      </c>
      <c r="CE15" s="14">
        <v>13</v>
      </c>
      <c r="CF15" s="15">
        <v>112.84301537480157</v>
      </c>
      <c r="CH15" s="14">
        <v>14</v>
      </c>
      <c r="CI15" s="14" t="s">
        <v>173</v>
      </c>
      <c r="CJ15" s="14">
        <v>15</v>
      </c>
      <c r="CK15" s="15">
        <v>14.575896553321757</v>
      </c>
      <c r="CM15" s="14">
        <v>14</v>
      </c>
      <c r="CN15" s="14" t="s">
        <v>54</v>
      </c>
      <c r="CO15" s="14">
        <v>10</v>
      </c>
      <c r="CP15" s="15">
        <v>12.86</v>
      </c>
      <c r="CR15" s="14">
        <v>14</v>
      </c>
      <c r="CS15" s="14" t="s">
        <v>41</v>
      </c>
      <c r="CT15" s="14">
        <v>8</v>
      </c>
      <c r="CU15" s="15">
        <v>9.652164775115594</v>
      </c>
      <c r="CW15" s="14">
        <v>14</v>
      </c>
      <c r="CX15" s="14" t="s">
        <v>27</v>
      </c>
      <c r="CY15" s="14">
        <v>16</v>
      </c>
      <c r="CZ15" s="15">
        <v>24.21</v>
      </c>
      <c r="DB15" s="14">
        <v>14</v>
      </c>
      <c r="DC15" s="14" t="s">
        <v>134</v>
      </c>
      <c r="DD15" s="14">
        <v>15</v>
      </c>
      <c r="DE15" s="15">
        <v>16.21</v>
      </c>
      <c r="DG15" s="14">
        <v>14</v>
      </c>
      <c r="DH15" s="14" t="s">
        <v>36</v>
      </c>
      <c r="DI15" s="14">
        <v>14</v>
      </c>
      <c r="DJ15" s="15">
        <v>14.33</v>
      </c>
      <c r="DL15" s="14">
        <v>14</v>
      </c>
      <c r="DM15" s="14" t="s">
        <v>175</v>
      </c>
      <c r="DN15" s="14">
        <v>11</v>
      </c>
      <c r="DO15" s="15">
        <v>20.92</v>
      </c>
      <c r="DQ15" s="14">
        <v>14</v>
      </c>
      <c r="DR15" s="14" t="s">
        <v>25</v>
      </c>
      <c r="DS15" s="14">
        <v>12</v>
      </c>
      <c r="DT15" s="15">
        <v>17.85</v>
      </c>
      <c r="DV15" s="14">
        <v>14</v>
      </c>
      <c r="DW15" s="14" t="s">
        <v>139</v>
      </c>
      <c r="DX15" s="14">
        <v>12</v>
      </c>
      <c r="DY15" s="15">
        <v>16.79</v>
      </c>
      <c r="EA15" s="14">
        <v>14</v>
      </c>
      <c r="EB15" s="14" t="s">
        <v>133</v>
      </c>
      <c r="EC15" s="14">
        <v>12</v>
      </c>
      <c r="ED15" s="15">
        <v>10.25</v>
      </c>
      <c r="EF15" s="14">
        <v>13</v>
      </c>
      <c r="EG15" s="14" t="s">
        <v>174</v>
      </c>
      <c r="EH15" s="14">
        <v>14</v>
      </c>
      <c r="EI15" s="15">
        <v>13.42</v>
      </c>
      <c r="EK15" s="14">
        <v>14</v>
      </c>
      <c r="EL15" s="14" t="s">
        <v>53</v>
      </c>
      <c r="EM15" s="14">
        <v>12</v>
      </c>
      <c r="EN15" s="15">
        <v>13.95</v>
      </c>
      <c r="EP15" s="14">
        <v>14</v>
      </c>
      <c r="EQ15" s="14" t="s">
        <v>54</v>
      </c>
      <c r="ER15" s="14">
        <v>15</v>
      </c>
      <c r="ES15" s="15">
        <v>11.44</v>
      </c>
      <c r="EU15" s="14">
        <v>14</v>
      </c>
      <c r="EV15" s="14" t="s">
        <v>24</v>
      </c>
      <c r="EW15" s="14">
        <v>13</v>
      </c>
      <c r="EX15" s="15">
        <v>17.342594217649065</v>
      </c>
      <c r="EZ15" s="14">
        <v>14</v>
      </c>
      <c r="FA15" s="14" t="s">
        <v>170</v>
      </c>
      <c r="FB15" s="14">
        <v>16</v>
      </c>
      <c r="FC15" s="15">
        <v>19.69</v>
      </c>
      <c r="FE15" s="14">
        <v>14</v>
      </c>
      <c r="FF15" s="14" t="s">
        <v>177</v>
      </c>
      <c r="FG15" s="14">
        <v>12</v>
      </c>
      <c r="FH15" s="15">
        <v>31.87</v>
      </c>
      <c r="FJ15" s="14">
        <v>14</v>
      </c>
      <c r="FK15" s="14" t="s">
        <v>24</v>
      </c>
      <c r="FL15" s="14">
        <v>13</v>
      </c>
      <c r="FM15" s="15">
        <v>14.97</v>
      </c>
      <c r="FO15" s="14">
        <v>14</v>
      </c>
      <c r="FP15" s="14" t="s">
        <v>50</v>
      </c>
      <c r="FQ15" s="14">
        <v>17</v>
      </c>
      <c r="FR15" s="15">
        <v>15.76</v>
      </c>
      <c r="FT15" s="14">
        <v>14</v>
      </c>
      <c r="FU15" s="14" t="s">
        <v>34</v>
      </c>
      <c r="FV15" s="14">
        <v>20</v>
      </c>
      <c r="FW15" s="15">
        <v>15.68</v>
      </c>
    </row>
    <row r="16" spans="1:179" ht="12.75">
      <c r="A16" s="14">
        <v>15</v>
      </c>
      <c r="B16" s="14" t="s">
        <v>7</v>
      </c>
      <c r="C16" s="14">
        <v>15</v>
      </c>
      <c r="D16" s="15">
        <v>12.446510318027345</v>
      </c>
      <c r="F16" s="14">
        <v>15</v>
      </c>
      <c r="G16" s="14" t="s">
        <v>52</v>
      </c>
      <c r="H16" s="14">
        <v>20</v>
      </c>
      <c r="I16" s="15">
        <v>16.716139246008765</v>
      </c>
      <c r="K16" s="14">
        <v>15</v>
      </c>
      <c r="L16" s="14" t="s">
        <v>170</v>
      </c>
      <c r="M16" s="14">
        <v>14</v>
      </c>
      <c r="N16" s="15">
        <v>22.14357865183567</v>
      </c>
      <c r="P16" s="14">
        <v>15</v>
      </c>
      <c r="Q16" s="14" t="s">
        <v>142</v>
      </c>
      <c r="R16" s="14">
        <v>14</v>
      </c>
      <c r="S16" s="15">
        <v>15.40947992100066</v>
      </c>
      <c r="U16" s="14">
        <v>15</v>
      </c>
      <c r="V16" s="14" t="s">
        <v>48</v>
      </c>
      <c r="W16" s="14">
        <v>14</v>
      </c>
      <c r="X16" s="15">
        <v>14.852947080616474</v>
      </c>
      <c r="Z16" s="14">
        <v>15</v>
      </c>
      <c r="AA16" s="14" t="s">
        <v>18</v>
      </c>
      <c r="AB16" s="14">
        <v>14</v>
      </c>
      <c r="AC16" s="15">
        <v>13.283309283309283</v>
      </c>
      <c r="AE16" s="14">
        <v>15</v>
      </c>
      <c r="AF16" s="14" t="s">
        <v>12</v>
      </c>
      <c r="AG16" s="14">
        <v>16</v>
      </c>
      <c r="AH16" s="15">
        <v>17.112917662650695</v>
      </c>
      <c r="AJ16" s="14">
        <v>15</v>
      </c>
      <c r="AK16" s="14" t="s">
        <v>133</v>
      </c>
      <c r="AL16" s="14">
        <v>16</v>
      </c>
      <c r="AM16" s="15">
        <v>13.911834410211874</v>
      </c>
      <c r="AO16" s="14">
        <v>15</v>
      </c>
      <c r="AP16" s="14" t="s">
        <v>18</v>
      </c>
      <c r="AQ16" s="14">
        <v>15</v>
      </c>
      <c r="AR16" s="15">
        <v>15.378105928509154</v>
      </c>
      <c r="AT16" s="14">
        <v>15</v>
      </c>
      <c r="AU16" s="14" t="s">
        <v>38</v>
      </c>
      <c r="AV16" s="14">
        <v>10</v>
      </c>
      <c r="AW16" s="15">
        <v>10.064880350522413</v>
      </c>
      <c r="AY16" s="106">
        <v>15</v>
      </c>
      <c r="AZ16" s="106" t="s">
        <v>12</v>
      </c>
      <c r="BA16" s="106">
        <v>16</v>
      </c>
      <c r="BB16" s="107">
        <v>13.956130274104538</v>
      </c>
      <c r="BD16" s="14">
        <v>15</v>
      </c>
      <c r="BE16" s="14" t="s">
        <v>50</v>
      </c>
      <c r="BF16" s="14">
        <v>14</v>
      </c>
      <c r="BG16" s="15">
        <v>15.760486216781176</v>
      </c>
      <c r="BI16" s="14">
        <v>15</v>
      </c>
      <c r="BJ16" s="14" t="s">
        <v>53</v>
      </c>
      <c r="BK16" s="14">
        <v>11</v>
      </c>
      <c r="BL16" s="15">
        <v>33.985193903572736</v>
      </c>
      <c r="BN16" s="14">
        <v>15</v>
      </c>
      <c r="BO16" s="14" t="s">
        <v>38</v>
      </c>
      <c r="BP16" s="14">
        <v>15</v>
      </c>
      <c r="BQ16" s="15">
        <v>12.454072105628637</v>
      </c>
      <c r="BS16" s="14">
        <v>15</v>
      </c>
      <c r="BT16" s="14" t="s">
        <v>170</v>
      </c>
      <c r="BU16" s="14">
        <v>10</v>
      </c>
      <c r="BV16" s="15">
        <v>19.34810129495873</v>
      </c>
      <c r="BX16" s="14">
        <v>15</v>
      </c>
      <c r="BY16" s="14" t="s">
        <v>37</v>
      </c>
      <c r="BZ16" s="14">
        <v>17</v>
      </c>
      <c r="CA16" s="15">
        <v>15.470113231208337</v>
      </c>
      <c r="CC16" s="14">
        <v>15</v>
      </c>
      <c r="CD16" s="14" t="s">
        <v>52</v>
      </c>
      <c r="CE16" s="14">
        <v>13</v>
      </c>
      <c r="CF16" s="15">
        <v>19.50968204146823</v>
      </c>
      <c r="CH16" s="14">
        <v>15</v>
      </c>
      <c r="CI16" s="14" t="s">
        <v>5</v>
      </c>
      <c r="CJ16" s="14">
        <v>15</v>
      </c>
      <c r="CK16" s="15">
        <v>14.07454105429509</v>
      </c>
      <c r="CM16" s="14">
        <v>14</v>
      </c>
      <c r="CN16" s="14" t="s">
        <v>132</v>
      </c>
      <c r="CO16" s="14">
        <v>10</v>
      </c>
      <c r="CP16" s="15">
        <v>12.86</v>
      </c>
      <c r="CR16" s="14">
        <v>14</v>
      </c>
      <c r="CS16" s="14" t="s">
        <v>142</v>
      </c>
      <c r="CT16" s="14">
        <v>8</v>
      </c>
      <c r="CU16" s="15">
        <v>9.652164775115594</v>
      </c>
      <c r="CW16" s="14">
        <v>15</v>
      </c>
      <c r="CX16" s="14" t="s">
        <v>170</v>
      </c>
      <c r="CY16" s="14">
        <v>16</v>
      </c>
      <c r="CZ16" s="15">
        <v>20.71</v>
      </c>
      <c r="DB16" s="14">
        <v>15</v>
      </c>
      <c r="DC16" s="14" t="s">
        <v>25</v>
      </c>
      <c r="DD16" s="14">
        <v>15</v>
      </c>
      <c r="DE16" s="15">
        <v>12.9</v>
      </c>
      <c r="DG16" s="14">
        <v>15</v>
      </c>
      <c r="DH16" s="14" t="s">
        <v>5</v>
      </c>
      <c r="DI16" s="14">
        <v>14</v>
      </c>
      <c r="DJ16" s="15">
        <v>13.7</v>
      </c>
      <c r="DL16" s="14">
        <v>15</v>
      </c>
      <c r="DM16" s="14" t="s">
        <v>6</v>
      </c>
      <c r="DN16" s="14">
        <v>11</v>
      </c>
      <c r="DO16" s="15">
        <v>17.31</v>
      </c>
      <c r="DQ16" s="14">
        <v>15</v>
      </c>
      <c r="DR16" s="14" t="s">
        <v>45</v>
      </c>
      <c r="DS16" s="14">
        <v>12</v>
      </c>
      <c r="DT16" s="15">
        <v>13.96</v>
      </c>
      <c r="DV16" s="14">
        <v>15</v>
      </c>
      <c r="DW16" s="14" t="s">
        <v>174</v>
      </c>
      <c r="DX16" s="14">
        <v>12</v>
      </c>
      <c r="DY16" s="15">
        <v>15.36</v>
      </c>
      <c r="EA16" s="14">
        <v>15</v>
      </c>
      <c r="EB16" s="14" t="s">
        <v>132</v>
      </c>
      <c r="EC16" s="14">
        <v>11</v>
      </c>
      <c r="ED16" s="15">
        <v>40.7</v>
      </c>
      <c r="EF16" s="14">
        <v>15</v>
      </c>
      <c r="EG16" s="14" t="s">
        <v>25</v>
      </c>
      <c r="EH16" s="14">
        <v>14</v>
      </c>
      <c r="EI16" s="15">
        <v>11.44</v>
      </c>
      <c r="EK16" s="14">
        <v>15</v>
      </c>
      <c r="EL16" s="14" t="s">
        <v>43</v>
      </c>
      <c r="EM16" s="14">
        <v>11</v>
      </c>
      <c r="EN16" s="15">
        <v>18.69</v>
      </c>
      <c r="EP16" s="14">
        <v>15</v>
      </c>
      <c r="EQ16" s="14" t="s">
        <v>52</v>
      </c>
      <c r="ER16" s="14">
        <v>15</v>
      </c>
      <c r="ES16" s="15">
        <v>11.33</v>
      </c>
      <c r="EU16" s="14">
        <v>15</v>
      </c>
      <c r="EV16" s="14" t="s">
        <v>50</v>
      </c>
      <c r="EW16" s="14">
        <v>13</v>
      </c>
      <c r="EX16" s="15">
        <v>16.914962638701695</v>
      </c>
      <c r="EZ16" s="14">
        <v>15</v>
      </c>
      <c r="FA16" s="14" t="s">
        <v>20</v>
      </c>
      <c r="FB16" s="14">
        <v>16</v>
      </c>
      <c r="FC16" s="15">
        <v>16.74</v>
      </c>
      <c r="FE16" s="14">
        <v>15</v>
      </c>
      <c r="FF16" s="14" t="s">
        <v>43</v>
      </c>
      <c r="FG16" s="14">
        <v>12</v>
      </c>
      <c r="FH16" s="15">
        <v>21.84</v>
      </c>
      <c r="FJ16" s="14">
        <v>15</v>
      </c>
      <c r="FK16" s="14" t="s">
        <v>40</v>
      </c>
      <c r="FL16" s="14">
        <v>13</v>
      </c>
      <c r="FM16" s="15">
        <v>14.23</v>
      </c>
      <c r="FO16" s="14">
        <v>15</v>
      </c>
      <c r="FP16" s="14" t="s">
        <v>176</v>
      </c>
      <c r="FQ16" s="14">
        <v>16</v>
      </c>
      <c r="FR16" s="15">
        <v>21.11</v>
      </c>
      <c r="FT16" s="14">
        <v>15</v>
      </c>
      <c r="FU16" s="14" t="s">
        <v>26</v>
      </c>
      <c r="FV16" s="14">
        <v>20</v>
      </c>
      <c r="FW16" s="15">
        <v>15.63</v>
      </c>
    </row>
    <row r="17" spans="1:179" ht="12.75">
      <c r="A17" s="14">
        <v>16</v>
      </c>
      <c r="B17" s="14" t="s">
        <v>43</v>
      </c>
      <c r="C17" s="14">
        <v>14</v>
      </c>
      <c r="D17" s="15">
        <v>21.422551476731044</v>
      </c>
      <c r="F17" s="14">
        <v>16</v>
      </c>
      <c r="G17" s="14" t="s">
        <v>30</v>
      </c>
      <c r="H17" s="14">
        <v>20</v>
      </c>
      <c r="I17" s="15">
        <v>16.35335007190468</v>
      </c>
      <c r="K17" s="14">
        <v>16</v>
      </c>
      <c r="L17" s="14" t="s">
        <v>34</v>
      </c>
      <c r="M17" s="14">
        <v>14</v>
      </c>
      <c r="N17" s="15">
        <v>20.183469821716734</v>
      </c>
      <c r="P17" s="14">
        <v>15</v>
      </c>
      <c r="Q17" s="14" t="s">
        <v>104</v>
      </c>
      <c r="R17" s="14">
        <v>14</v>
      </c>
      <c r="S17" s="15">
        <v>15.40947992100066</v>
      </c>
      <c r="U17" s="14">
        <v>16</v>
      </c>
      <c r="V17" s="14" t="s">
        <v>12</v>
      </c>
      <c r="W17" s="14">
        <v>14</v>
      </c>
      <c r="X17" s="15">
        <v>13.095004927937477</v>
      </c>
      <c r="Z17" s="14">
        <v>16</v>
      </c>
      <c r="AA17" s="14" t="s">
        <v>25</v>
      </c>
      <c r="AB17" s="14">
        <v>14</v>
      </c>
      <c r="AC17" s="15">
        <v>13.052894536765503</v>
      </c>
      <c r="AE17" s="14">
        <v>16</v>
      </c>
      <c r="AF17" s="14" t="s">
        <v>14</v>
      </c>
      <c r="AG17" s="14">
        <v>16</v>
      </c>
      <c r="AH17" s="15">
        <v>15.373145355894536</v>
      </c>
      <c r="AJ17" s="14">
        <v>16</v>
      </c>
      <c r="AK17" s="14" t="s">
        <v>170</v>
      </c>
      <c r="AL17" s="14">
        <v>15</v>
      </c>
      <c r="AM17" s="15">
        <v>23.848543270971366</v>
      </c>
      <c r="AO17" s="14">
        <v>16</v>
      </c>
      <c r="AP17" s="14" t="s">
        <v>133</v>
      </c>
      <c r="AQ17" s="14">
        <v>14</v>
      </c>
      <c r="AR17" s="15">
        <v>25.357923408326634</v>
      </c>
      <c r="AT17" s="14">
        <v>15</v>
      </c>
      <c r="AU17" s="14" t="s">
        <v>46</v>
      </c>
      <c r="AV17" s="14">
        <v>10</v>
      </c>
      <c r="AW17" s="15">
        <v>10.064880350522413</v>
      </c>
      <c r="AY17" s="106">
        <v>16</v>
      </c>
      <c r="AZ17" s="106" t="s">
        <v>135</v>
      </c>
      <c r="BA17" s="106">
        <v>15</v>
      </c>
      <c r="BB17" s="107">
        <v>26.83055102731317</v>
      </c>
      <c r="BD17" s="14">
        <v>15</v>
      </c>
      <c r="BE17" s="14" t="s">
        <v>37</v>
      </c>
      <c r="BF17" s="14">
        <v>14</v>
      </c>
      <c r="BG17" s="15">
        <v>15.760486216781176</v>
      </c>
      <c r="BI17" s="14">
        <v>16</v>
      </c>
      <c r="BJ17" s="14" t="s">
        <v>12</v>
      </c>
      <c r="BK17" s="14">
        <v>11</v>
      </c>
      <c r="BL17" s="15">
        <v>22.443675489451394</v>
      </c>
      <c r="BN17" s="14">
        <v>16</v>
      </c>
      <c r="BO17" s="14" t="s">
        <v>31</v>
      </c>
      <c r="BP17" s="14">
        <v>14</v>
      </c>
      <c r="BQ17" s="15">
        <v>44.2750299969819</v>
      </c>
      <c r="BS17" s="14">
        <v>16</v>
      </c>
      <c r="BT17" s="14" t="s">
        <v>51</v>
      </c>
      <c r="BU17" s="14">
        <v>10</v>
      </c>
      <c r="BV17" s="15">
        <v>17.07104691264119</v>
      </c>
      <c r="BX17" s="14">
        <v>16</v>
      </c>
      <c r="BY17" s="14" t="s">
        <v>139</v>
      </c>
      <c r="BZ17" s="14">
        <v>16</v>
      </c>
      <c r="CA17" s="15">
        <v>25.65599362632233</v>
      </c>
      <c r="CC17" s="14">
        <v>16</v>
      </c>
      <c r="CD17" s="14" t="s">
        <v>5</v>
      </c>
      <c r="CE17" s="14">
        <v>13</v>
      </c>
      <c r="CF17" s="15">
        <v>18.354174561071112</v>
      </c>
      <c r="CH17" s="14">
        <v>16</v>
      </c>
      <c r="CI17" s="14" t="s">
        <v>54</v>
      </c>
      <c r="CJ17" s="14">
        <v>15</v>
      </c>
      <c r="CK17" s="15">
        <v>13.200828478454854</v>
      </c>
      <c r="CM17" s="14">
        <v>16</v>
      </c>
      <c r="CN17" s="14" t="s">
        <v>21</v>
      </c>
      <c r="CO17" s="14">
        <v>10</v>
      </c>
      <c r="CP17" s="15">
        <v>10.97</v>
      </c>
      <c r="CR17" s="14">
        <v>16</v>
      </c>
      <c r="CS17" s="14" t="s">
        <v>138</v>
      </c>
      <c r="CT17" s="14">
        <v>8</v>
      </c>
      <c r="CU17" s="15">
        <v>9.43017023959647</v>
      </c>
      <c r="CW17" s="14">
        <v>16</v>
      </c>
      <c r="CX17" s="14" t="s">
        <v>6</v>
      </c>
      <c r="CY17" s="14">
        <v>16</v>
      </c>
      <c r="CZ17" s="15">
        <v>18.96</v>
      </c>
      <c r="DB17" s="14">
        <v>15</v>
      </c>
      <c r="DC17" s="14" t="s">
        <v>46</v>
      </c>
      <c r="DD17" s="14">
        <v>15</v>
      </c>
      <c r="DE17" s="15">
        <v>12.9</v>
      </c>
      <c r="DG17" s="14">
        <v>15</v>
      </c>
      <c r="DH17" s="14" t="s">
        <v>178</v>
      </c>
      <c r="DI17" s="14">
        <v>14</v>
      </c>
      <c r="DJ17" s="15">
        <v>13.7</v>
      </c>
      <c r="DL17" s="14">
        <v>16</v>
      </c>
      <c r="DM17" s="14" t="s">
        <v>174</v>
      </c>
      <c r="DN17" s="14">
        <v>11</v>
      </c>
      <c r="DO17" s="15">
        <v>16.1</v>
      </c>
      <c r="DQ17" s="14">
        <v>16</v>
      </c>
      <c r="DR17" s="14" t="s">
        <v>136</v>
      </c>
      <c r="DS17" s="14">
        <v>12</v>
      </c>
      <c r="DT17" s="15">
        <v>13.71</v>
      </c>
      <c r="DV17" s="14">
        <v>16</v>
      </c>
      <c r="DW17" s="14" t="s">
        <v>11</v>
      </c>
      <c r="DX17" s="14">
        <v>12</v>
      </c>
      <c r="DY17" s="15">
        <v>12.18</v>
      </c>
      <c r="EA17" s="14">
        <v>16</v>
      </c>
      <c r="EB17" s="14" t="s">
        <v>176</v>
      </c>
      <c r="EC17" s="14">
        <v>10</v>
      </c>
      <c r="ED17" s="15">
        <v>25.7</v>
      </c>
      <c r="EF17" s="14">
        <v>16</v>
      </c>
      <c r="EG17" s="14" t="s">
        <v>34</v>
      </c>
      <c r="EH17" s="14">
        <v>13</v>
      </c>
      <c r="EI17" s="15">
        <v>12.17</v>
      </c>
      <c r="EK17" s="14">
        <v>16</v>
      </c>
      <c r="EL17" s="14" t="s">
        <v>132</v>
      </c>
      <c r="EM17" s="14">
        <v>11</v>
      </c>
      <c r="EN17" s="15">
        <v>17.76</v>
      </c>
      <c r="EP17" s="14">
        <v>16</v>
      </c>
      <c r="EQ17" s="14" t="s">
        <v>46</v>
      </c>
      <c r="ER17" s="14">
        <v>15</v>
      </c>
      <c r="ES17" s="15">
        <v>10.59</v>
      </c>
      <c r="EU17" s="14">
        <v>16</v>
      </c>
      <c r="EV17" s="14" t="s">
        <v>22</v>
      </c>
      <c r="EW17" s="14">
        <v>13</v>
      </c>
      <c r="EX17" s="15">
        <v>15.281343602909713</v>
      </c>
      <c r="EZ17" s="14">
        <v>16</v>
      </c>
      <c r="FA17" s="14" t="s">
        <v>27</v>
      </c>
      <c r="FB17" s="14">
        <v>16</v>
      </c>
      <c r="FC17" s="15">
        <v>12.1</v>
      </c>
      <c r="FE17" s="14">
        <v>16</v>
      </c>
      <c r="FF17" s="14" t="s">
        <v>135</v>
      </c>
      <c r="FG17" s="14">
        <v>12</v>
      </c>
      <c r="FH17" s="15">
        <v>15.88</v>
      </c>
      <c r="FJ17" s="14">
        <v>16</v>
      </c>
      <c r="FK17" s="14" t="s">
        <v>26</v>
      </c>
      <c r="FL17" s="14">
        <v>13</v>
      </c>
      <c r="FM17" s="15">
        <v>12.92</v>
      </c>
      <c r="FO17" s="14">
        <v>16</v>
      </c>
      <c r="FP17" s="14" t="s">
        <v>132</v>
      </c>
      <c r="FQ17" s="14">
        <v>16</v>
      </c>
      <c r="FR17" s="15">
        <v>16.93</v>
      </c>
      <c r="FT17" s="14">
        <v>15</v>
      </c>
      <c r="FU17" s="14" t="s">
        <v>30</v>
      </c>
      <c r="FV17" s="14">
        <v>20</v>
      </c>
      <c r="FW17" s="15">
        <v>15.63</v>
      </c>
    </row>
    <row r="18" spans="1:179" ht="12.75">
      <c r="A18" s="14">
        <v>17</v>
      </c>
      <c r="B18" s="14" t="s">
        <v>42</v>
      </c>
      <c r="C18" s="14">
        <v>14</v>
      </c>
      <c r="D18" s="15">
        <v>21.38704604648877</v>
      </c>
      <c r="F18" s="14">
        <v>17</v>
      </c>
      <c r="G18" s="14" t="s">
        <v>142</v>
      </c>
      <c r="H18" s="14">
        <v>20</v>
      </c>
      <c r="I18" s="15">
        <v>16.092102389575242</v>
      </c>
      <c r="K18" s="14">
        <v>17</v>
      </c>
      <c r="L18" s="14" t="s">
        <v>52</v>
      </c>
      <c r="M18" s="14">
        <v>14</v>
      </c>
      <c r="N18" s="15">
        <v>18.20727014847294</v>
      </c>
      <c r="P18" s="14">
        <v>17</v>
      </c>
      <c r="Q18" s="14" t="s">
        <v>52</v>
      </c>
      <c r="R18" s="14">
        <v>14</v>
      </c>
      <c r="S18" s="15">
        <v>12.72467266476483</v>
      </c>
      <c r="U18" s="14">
        <v>17</v>
      </c>
      <c r="V18" s="14" t="s">
        <v>134</v>
      </c>
      <c r="W18" s="14">
        <v>14</v>
      </c>
      <c r="X18" s="15">
        <v>12.653698960315722</v>
      </c>
      <c r="Z18" s="14">
        <v>17</v>
      </c>
      <c r="AA18" s="14" t="s">
        <v>29</v>
      </c>
      <c r="AB18" s="14">
        <v>14</v>
      </c>
      <c r="AC18" s="15">
        <v>11.433846917717887</v>
      </c>
      <c r="AE18" s="14">
        <v>17</v>
      </c>
      <c r="AF18" s="14" t="s">
        <v>27</v>
      </c>
      <c r="AG18" s="14">
        <v>15</v>
      </c>
      <c r="AH18" s="15">
        <v>16.669242731640963</v>
      </c>
      <c r="AJ18" s="14">
        <v>17</v>
      </c>
      <c r="AK18" s="14" t="s">
        <v>33</v>
      </c>
      <c r="AL18" s="14">
        <v>15</v>
      </c>
      <c r="AM18" s="15">
        <v>17.998541499528045</v>
      </c>
      <c r="AO18" s="14">
        <v>17</v>
      </c>
      <c r="AP18" s="14" t="s">
        <v>47</v>
      </c>
      <c r="AQ18" s="14">
        <v>14</v>
      </c>
      <c r="AR18" s="15">
        <v>17.220857771260995</v>
      </c>
      <c r="AT18" s="14">
        <v>17</v>
      </c>
      <c r="AU18" s="14" t="s">
        <v>53</v>
      </c>
      <c r="AV18" s="14">
        <v>9</v>
      </c>
      <c r="AW18" s="15">
        <v>45.677371723883354</v>
      </c>
      <c r="AY18" s="106">
        <v>17</v>
      </c>
      <c r="AZ18" s="106" t="s">
        <v>25</v>
      </c>
      <c r="BA18" s="106">
        <v>15</v>
      </c>
      <c r="BB18" s="107">
        <v>14.802162748924891</v>
      </c>
      <c r="BD18" s="14">
        <v>17</v>
      </c>
      <c r="BE18" s="14" t="s">
        <v>14</v>
      </c>
      <c r="BF18" s="14">
        <v>14</v>
      </c>
      <c r="BG18" s="15">
        <v>14.418322861372786</v>
      </c>
      <c r="BI18" s="14">
        <v>17</v>
      </c>
      <c r="BJ18" s="14" t="s">
        <v>104</v>
      </c>
      <c r="BK18" s="14">
        <v>11</v>
      </c>
      <c r="BL18" s="15">
        <v>18.685395861810864</v>
      </c>
      <c r="BN18" s="14">
        <v>17</v>
      </c>
      <c r="BO18" s="14" t="s">
        <v>35</v>
      </c>
      <c r="BP18" s="14">
        <v>14</v>
      </c>
      <c r="BQ18" s="15">
        <v>31.26031325516776</v>
      </c>
      <c r="BS18" s="14">
        <v>17</v>
      </c>
      <c r="BT18" s="14" t="s">
        <v>45</v>
      </c>
      <c r="BU18" s="14">
        <v>10</v>
      </c>
      <c r="BV18" s="15">
        <v>12.692984639842075</v>
      </c>
      <c r="BX18" s="14">
        <v>17</v>
      </c>
      <c r="BY18" s="14" t="s">
        <v>40</v>
      </c>
      <c r="BZ18" s="14">
        <v>16</v>
      </c>
      <c r="CA18" s="15">
        <v>19.96131575517387</v>
      </c>
      <c r="CC18" s="14">
        <v>17</v>
      </c>
      <c r="CD18" s="14" t="s">
        <v>35</v>
      </c>
      <c r="CE18" s="14">
        <v>13</v>
      </c>
      <c r="CF18" s="15">
        <v>13.754840842658874</v>
      </c>
      <c r="CH18" s="14">
        <v>17</v>
      </c>
      <c r="CI18" s="14" t="s">
        <v>132</v>
      </c>
      <c r="CJ18" s="14">
        <v>14</v>
      </c>
      <c r="CK18" s="15">
        <v>14.616382383281273</v>
      </c>
      <c r="CM18" s="14">
        <v>17</v>
      </c>
      <c r="CN18" s="14" t="s">
        <v>178</v>
      </c>
      <c r="CO18" s="14">
        <v>9</v>
      </c>
      <c r="CP18" s="15">
        <v>29.6</v>
      </c>
      <c r="CR18" s="14">
        <v>17</v>
      </c>
      <c r="CS18" s="14" t="s">
        <v>53</v>
      </c>
      <c r="CT18" s="14">
        <v>7</v>
      </c>
      <c r="CU18" s="15">
        <v>39.48863636363637</v>
      </c>
      <c r="CW18" s="14">
        <v>17</v>
      </c>
      <c r="CX18" s="14" t="s">
        <v>29</v>
      </c>
      <c r="CY18" s="14">
        <v>16</v>
      </c>
      <c r="CZ18" s="15">
        <v>18.42</v>
      </c>
      <c r="DB18" s="14">
        <v>17</v>
      </c>
      <c r="DC18" s="14" t="s">
        <v>172</v>
      </c>
      <c r="DD18" s="14">
        <v>15</v>
      </c>
      <c r="DE18" s="15">
        <v>12.65</v>
      </c>
      <c r="DG18" s="14">
        <v>17</v>
      </c>
      <c r="DH18" s="14" t="s">
        <v>132</v>
      </c>
      <c r="DI18" s="14">
        <v>13</v>
      </c>
      <c r="DJ18" s="15">
        <v>16.08</v>
      </c>
      <c r="DL18" s="14">
        <v>17</v>
      </c>
      <c r="DM18" s="14" t="s">
        <v>132</v>
      </c>
      <c r="DN18" s="14">
        <v>11</v>
      </c>
      <c r="DO18" s="15">
        <v>13.23</v>
      </c>
      <c r="DQ18" s="14">
        <v>17</v>
      </c>
      <c r="DR18" s="14" t="s">
        <v>175</v>
      </c>
      <c r="DS18" s="14">
        <v>12</v>
      </c>
      <c r="DT18" s="15">
        <v>12.97</v>
      </c>
      <c r="DV18" s="14">
        <v>17</v>
      </c>
      <c r="DW18" s="14" t="s">
        <v>40</v>
      </c>
      <c r="DX18" s="14">
        <v>11</v>
      </c>
      <c r="DY18" s="15">
        <v>15.44</v>
      </c>
      <c r="EA18" s="14">
        <v>17</v>
      </c>
      <c r="EB18" s="14" t="s">
        <v>139</v>
      </c>
      <c r="EC18" s="14">
        <v>10</v>
      </c>
      <c r="ED18" s="15">
        <v>18.51</v>
      </c>
      <c r="EF18" s="14">
        <v>16</v>
      </c>
      <c r="EG18" s="14" t="s">
        <v>21</v>
      </c>
      <c r="EH18" s="14">
        <v>13</v>
      </c>
      <c r="EI18" s="15">
        <v>12.17</v>
      </c>
      <c r="EK18" s="14">
        <v>17</v>
      </c>
      <c r="EL18" s="14" t="s">
        <v>24</v>
      </c>
      <c r="EM18" s="14">
        <v>11</v>
      </c>
      <c r="EN18" s="15">
        <v>15.74</v>
      </c>
      <c r="EP18" s="14">
        <v>17</v>
      </c>
      <c r="EQ18" s="14" t="s">
        <v>29</v>
      </c>
      <c r="ER18" s="14">
        <v>15</v>
      </c>
      <c r="ES18" s="15">
        <v>10.5</v>
      </c>
      <c r="EU18" s="14">
        <v>17</v>
      </c>
      <c r="EV18" s="14" t="s">
        <v>141</v>
      </c>
      <c r="EW18" s="14">
        <v>13</v>
      </c>
      <c r="EX18" s="15">
        <v>15.030697941753477</v>
      </c>
      <c r="EZ18" s="14">
        <v>17</v>
      </c>
      <c r="FA18" s="14" t="s">
        <v>53</v>
      </c>
      <c r="FB18" s="14">
        <v>15</v>
      </c>
      <c r="FC18" s="15">
        <v>12.7</v>
      </c>
      <c r="FE18" s="14">
        <v>16</v>
      </c>
      <c r="FF18" s="14" t="s">
        <v>46</v>
      </c>
      <c r="FG18" s="14">
        <v>12</v>
      </c>
      <c r="FH18" s="15">
        <v>15.88</v>
      </c>
      <c r="FJ18" s="14">
        <v>17</v>
      </c>
      <c r="FK18" s="14" t="s">
        <v>50</v>
      </c>
      <c r="FL18" s="14">
        <v>13</v>
      </c>
      <c r="FM18" s="15">
        <v>12.62</v>
      </c>
      <c r="FO18" s="14">
        <v>17</v>
      </c>
      <c r="FP18" s="14" t="s">
        <v>27</v>
      </c>
      <c r="FQ18" s="14">
        <v>16</v>
      </c>
      <c r="FR18" s="15">
        <v>16.43</v>
      </c>
      <c r="FT18" s="14">
        <v>17</v>
      </c>
      <c r="FU18" s="14" t="s">
        <v>16</v>
      </c>
      <c r="FV18" s="14">
        <v>20</v>
      </c>
      <c r="FW18" s="15">
        <v>15.59</v>
      </c>
    </row>
    <row r="19" spans="1:179" ht="12.75">
      <c r="A19" s="14">
        <v>18</v>
      </c>
      <c r="B19" s="14" t="s">
        <v>31</v>
      </c>
      <c r="C19" s="14">
        <v>14</v>
      </c>
      <c r="D19" s="15">
        <v>19.453646843352725</v>
      </c>
      <c r="F19" s="14">
        <v>18</v>
      </c>
      <c r="G19" s="14" t="s">
        <v>40</v>
      </c>
      <c r="H19" s="14">
        <v>20</v>
      </c>
      <c r="I19" s="15">
        <v>15.879600460224033</v>
      </c>
      <c r="K19" s="14">
        <v>18</v>
      </c>
      <c r="L19" s="14" t="s">
        <v>23</v>
      </c>
      <c r="M19" s="14">
        <v>14</v>
      </c>
      <c r="N19" s="15">
        <v>16.413567349068952</v>
      </c>
      <c r="P19" s="14">
        <v>18</v>
      </c>
      <c r="Q19" s="14" t="s">
        <v>49</v>
      </c>
      <c r="R19" s="14">
        <v>13</v>
      </c>
      <c r="S19" s="15">
        <v>17.736708248228986</v>
      </c>
      <c r="U19" s="14">
        <v>18</v>
      </c>
      <c r="V19" s="14" t="s">
        <v>47</v>
      </c>
      <c r="W19" s="14">
        <v>13</v>
      </c>
      <c r="X19" s="15">
        <v>21.19810934934562</v>
      </c>
      <c r="Z19" s="14">
        <v>17</v>
      </c>
      <c r="AA19" s="14" t="s">
        <v>17</v>
      </c>
      <c r="AB19" s="14">
        <v>14</v>
      </c>
      <c r="AC19" s="15">
        <v>11.433846917717887</v>
      </c>
      <c r="AE19" s="14">
        <v>18</v>
      </c>
      <c r="AF19" s="14" t="s">
        <v>40</v>
      </c>
      <c r="AG19" s="14">
        <v>14</v>
      </c>
      <c r="AH19" s="15">
        <v>19.348763898238587</v>
      </c>
      <c r="AJ19" s="14">
        <v>18</v>
      </c>
      <c r="AK19" s="14" t="s">
        <v>23</v>
      </c>
      <c r="AL19" s="14">
        <v>15</v>
      </c>
      <c r="AM19" s="15">
        <v>13.426411695589499</v>
      </c>
      <c r="AO19" s="14">
        <v>18</v>
      </c>
      <c r="AP19" s="14" t="s">
        <v>131</v>
      </c>
      <c r="AQ19" s="14">
        <v>14</v>
      </c>
      <c r="AR19" s="15">
        <v>14.822209122612348</v>
      </c>
      <c r="AT19" s="14">
        <v>18</v>
      </c>
      <c r="AU19" s="14" t="s">
        <v>41</v>
      </c>
      <c r="AV19" s="14">
        <v>9</v>
      </c>
      <c r="AW19" s="15">
        <v>20.1468788249694</v>
      </c>
      <c r="AY19" s="106">
        <v>17</v>
      </c>
      <c r="AZ19" s="106" t="s">
        <v>17</v>
      </c>
      <c r="BA19" s="106">
        <v>15</v>
      </c>
      <c r="BB19" s="107">
        <v>14.802162748924891</v>
      </c>
      <c r="BD19" s="14">
        <v>18</v>
      </c>
      <c r="BE19" s="14" t="s">
        <v>140</v>
      </c>
      <c r="BF19" s="14">
        <v>14</v>
      </c>
      <c r="BG19" s="15">
        <v>13.300244703908083</v>
      </c>
      <c r="BI19" s="14">
        <v>18</v>
      </c>
      <c r="BJ19" s="14" t="s">
        <v>15</v>
      </c>
      <c r="BK19" s="14">
        <v>11</v>
      </c>
      <c r="BL19" s="15">
        <v>18.035135757769247</v>
      </c>
      <c r="BN19" s="14">
        <v>18</v>
      </c>
      <c r="BO19" s="14" t="s">
        <v>30</v>
      </c>
      <c r="BP19" s="14">
        <v>14</v>
      </c>
      <c r="BQ19" s="15">
        <v>15.477484042892186</v>
      </c>
      <c r="BS19" s="14">
        <v>18</v>
      </c>
      <c r="BT19" s="14" t="s">
        <v>31</v>
      </c>
      <c r="BU19" s="14">
        <v>9</v>
      </c>
      <c r="BV19" s="15">
        <v>21.59419648781351</v>
      </c>
      <c r="BX19" s="14">
        <v>18</v>
      </c>
      <c r="BY19" s="14" t="s">
        <v>31</v>
      </c>
      <c r="BZ19" s="14">
        <v>16</v>
      </c>
      <c r="CA19" s="15">
        <v>19.08183070004673</v>
      </c>
      <c r="CC19" s="14">
        <v>18</v>
      </c>
      <c r="CD19" s="14" t="s">
        <v>104</v>
      </c>
      <c r="CE19" s="14">
        <v>12</v>
      </c>
      <c r="CF19" s="15">
        <v>20.343015374801563</v>
      </c>
      <c r="CH19" s="14">
        <v>18</v>
      </c>
      <c r="CI19" s="14" t="s">
        <v>45</v>
      </c>
      <c r="CJ19" s="14">
        <v>14</v>
      </c>
      <c r="CK19" s="15">
        <v>13.946131452201277</v>
      </c>
      <c r="CM19" s="14">
        <v>18</v>
      </c>
      <c r="CN19" s="14" t="s">
        <v>141</v>
      </c>
      <c r="CO19" s="14">
        <v>9</v>
      </c>
      <c r="CP19" s="15">
        <v>24.83</v>
      </c>
      <c r="CR19" s="14">
        <v>18</v>
      </c>
      <c r="CS19" s="14" t="s">
        <v>24</v>
      </c>
      <c r="CT19" s="14">
        <v>7</v>
      </c>
      <c r="CU19" s="15">
        <v>8.610498108448928</v>
      </c>
      <c r="CW19" s="14">
        <v>18</v>
      </c>
      <c r="CX19" s="14" t="s">
        <v>34</v>
      </c>
      <c r="CY19" s="14">
        <v>16</v>
      </c>
      <c r="CZ19" s="15">
        <v>15.9</v>
      </c>
      <c r="DB19" s="14">
        <v>18</v>
      </c>
      <c r="DC19" s="14" t="s">
        <v>177</v>
      </c>
      <c r="DD19" s="14">
        <v>15</v>
      </c>
      <c r="DE19" s="15">
        <v>12.52</v>
      </c>
      <c r="DG19" s="14">
        <v>18</v>
      </c>
      <c r="DH19" s="14" t="s">
        <v>46</v>
      </c>
      <c r="DI19" s="14">
        <v>13</v>
      </c>
      <c r="DJ19" s="15">
        <v>15.06</v>
      </c>
      <c r="DL19" s="14">
        <v>18</v>
      </c>
      <c r="DM19" s="14" t="s">
        <v>25</v>
      </c>
      <c r="DN19" s="14">
        <v>11</v>
      </c>
      <c r="DO19" s="15">
        <v>11.85</v>
      </c>
      <c r="DQ19" s="14">
        <v>17</v>
      </c>
      <c r="DR19" s="14" t="s">
        <v>35</v>
      </c>
      <c r="DS19" s="14">
        <v>12</v>
      </c>
      <c r="DT19" s="15">
        <v>12.97</v>
      </c>
      <c r="DV19" s="14">
        <v>18</v>
      </c>
      <c r="DW19" s="14" t="s">
        <v>22</v>
      </c>
      <c r="DX19" s="14">
        <v>11</v>
      </c>
      <c r="DY19" s="15">
        <v>13.9</v>
      </c>
      <c r="EA19" s="14">
        <v>18</v>
      </c>
      <c r="EB19" s="14" t="s">
        <v>40</v>
      </c>
      <c r="EC19" s="14">
        <v>10</v>
      </c>
      <c r="ED19" s="15">
        <v>17.79</v>
      </c>
      <c r="EF19" s="14">
        <v>18</v>
      </c>
      <c r="EG19" s="14" t="s">
        <v>40</v>
      </c>
      <c r="EH19" s="14">
        <v>13</v>
      </c>
      <c r="EI19" s="15">
        <v>9.73</v>
      </c>
      <c r="EK19" s="14">
        <v>18</v>
      </c>
      <c r="EL19" s="14" t="s">
        <v>31</v>
      </c>
      <c r="EM19" s="14">
        <v>11</v>
      </c>
      <c r="EN19" s="15">
        <v>15.32</v>
      </c>
      <c r="EP19" s="14">
        <v>18</v>
      </c>
      <c r="EQ19" s="14" t="s">
        <v>131</v>
      </c>
      <c r="ER19" s="14">
        <v>14</v>
      </c>
      <c r="ES19" s="15">
        <v>21.3</v>
      </c>
      <c r="EU19" s="14">
        <v>18</v>
      </c>
      <c r="EV19" s="14" t="s">
        <v>51</v>
      </c>
      <c r="EW19" s="14">
        <v>12</v>
      </c>
      <c r="EX19" s="15">
        <v>16.545699217855514</v>
      </c>
      <c r="EZ19" s="14">
        <v>18</v>
      </c>
      <c r="FA19" s="14" t="s">
        <v>38</v>
      </c>
      <c r="FB19" s="14">
        <v>14</v>
      </c>
      <c r="FC19" s="15">
        <v>32.58</v>
      </c>
      <c r="FE19" s="14">
        <v>18</v>
      </c>
      <c r="FF19" s="14" t="s">
        <v>42</v>
      </c>
      <c r="FG19" s="14">
        <v>12</v>
      </c>
      <c r="FH19" s="15">
        <v>15.78</v>
      </c>
      <c r="FJ19" s="14">
        <v>18</v>
      </c>
      <c r="FK19" s="14" t="s">
        <v>11</v>
      </c>
      <c r="FL19" s="14">
        <v>13</v>
      </c>
      <c r="FM19" s="15">
        <v>12.32</v>
      </c>
      <c r="FO19" s="14">
        <v>18</v>
      </c>
      <c r="FP19" s="14" t="s">
        <v>43</v>
      </c>
      <c r="FQ19" s="14">
        <v>16</v>
      </c>
      <c r="FR19" s="15">
        <v>15.69</v>
      </c>
      <c r="FT19" s="14">
        <v>18</v>
      </c>
      <c r="FU19" s="14" t="s">
        <v>11</v>
      </c>
      <c r="FV19" s="14">
        <v>20</v>
      </c>
      <c r="FW19" s="15">
        <v>15.55</v>
      </c>
    </row>
    <row r="20" spans="1:179" ht="12.75">
      <c r="A20" s="14">
        <v>19</v>
      </c>
      <c r="B20" s="14" t="s">
        <v>24</v>
      </c>
      <c r="C20" s="14">
        <v>14</v>
      </c>
      <c r="D20" s="15">
        <v>14.700538109980835</v>
      </c>
      <c r="F20" s="14">
        <v>19</v>
      </c>
      <c r="G20" s="14" t="s">
        <v>54</v>
      </c>
      <c r="H20" s="14">
        <v>20</v>
      </c>
      <c r="I20" s="15">
        <v>15.853275433899007</v>
      </c>
      <c r="K20" s="14">
        <v>19</v>
      </c>
      <c r="L20" s="14" t="s">
        <v>142</v>
      </c>
      <c r="M20" s="14">
        <v>14</v>
      </c>
      <c r="N20" s="15">
        <v>15.796114031739801</v>
      </c>
      <c r="P20" s="14">
        <v>19</v>
      </c>
      <c r="Q20" s="14" t="s">
        <v>41</v>
      </c>
      <c r="R20" s="14">
        <v>13</v>
      </c>
      <c r="S20" s="15">
        <v>12.91968400263331</v>
      </c>
      <c r="U20" s="14">
        <v>19</v>
      </c>
      <c r="V20" s="14" t="s">
        <v>6</v>
      </c>
      <c r="W20" s="14">
        <v>13</v>
      </c>
      <c r="X20" s="15">
        <v>20.523506174742444</v>
      </c>
      <c r="Z20" s="14">
        <v>17</v>
      </c>
      <c r="AA20" s="14" t="s">
        <v>38</v>
      </c>
      <c r="AB20" s="14">
        <v>14</v>
      </c>
      <c r="AC20" s="15">
        <v>11.433846917717887</v>
      </c>
      <c r="AE20" s="14">
        <v>19</v>
      </c>
      <c r="AF20" s="14" t="s">
        <v>171</v>
      </c>
      <c r="AG20" s="14">
        <v>14</v>
      </c>
      <c r="AH20" s="15">
        <v>18.47556866205299</v>
      </c>
      <c r="AJ20" s="14">
        <v>19</v>
      </c>
      <c r="AK20" s="14" t="s">
        <v>104</v>
      </c>
      <c r="AL20" s="14">
        <v>14</v>
      </c>
      <c r="AM20" s="15">
        <v>30.082720486161243</v>
      </c>
      <c r="AO20" s="14">
        <v>19</v>
      </c>
      <c r="AP20" s="14" t="s">
        <v>136</v>
      </c>
      <c r="AQ20" s="14">
        <v>14</v>
      </c>
      <c r="AR20" s="15">
        <v>12.409355928509154</v>
      </c>
      <c r="AT20" s="14">
        <v>19</v>
      </c>
      <c r="AU20" s="14" t="s">
        <v>47</v>
      </c>
      <c r="AV20" s="14">
        <v>9</v>
      </c>
      <c r="AW20" s="15">
        <v>18.14459049544995</v>
      </c>
      <c r="AY20" s="106">
        <v>19</v>
      </c>
      <c r="AZ20" s="106" t="s">
        <v>48</v>
      </c>
      <c r="BA20" s="106">
        <v>15</v>
      </c>
      <c r="BB20" s="107">
        <v>12.977737174499316</v>
      </c>
      <c r="BD20" s="14">
        <v>19</v>
      </c>
      <c r="BE20" s="14" t="s">
        <v>29</v>
      </c>
      <c r="BF20" s="14">
        <v>14</v>
      </c>
      <c r="BG20" s="15">
        <v>12.539534982584907</v>
      </c>
      <c r="BI20" s="14">
        <v>19</v>
      </c>
      <c r="BJ20" s="14" t="s">
        <v>46</v>
      </c>
      <c r="BK20" s="14">
        <v>11</v>
      </c>
      <c r="BL20" s="15">
        <v>11.941974809179285</v>
      </c>
      <c r="BN20" s="14">
        <v>19</v>
      </c>
      <c r="BO20" s="14" t="s">
        <v>138</v>
      </c>
      <c r="BP20" s="14">
        <v>14</v>
      </c>
      <c r="BQ20" s="15">
        <v>15.127237073875571</v>
      </c>
      <c r="BS20" s="14">
        <v>19</v>
      </c>
      <c r="BT20" s="14" t="s">
        <v>41</v>
      </c>
      <c r="BU20" s="14">
        <v>9</v>
      </c>
      <c r="BV20" s="15">
        <v>20.7014672524191</v>
      </c>
      <c r="BX20" s="14">
        <v>19</v>
      </c>
      <c r="BY20" s="14" t="s">
        <v>41</v>
      </c>
      <c r="BZ20" s="14">
        <v>16</v>
      </c>
      <c r="CA20" s="15">
        <v>13.802316214761033</v>
      </c>
      <c r="CC20" s="14">
        <v>19</v>
      </c>
      <c r="CD20" s="14" t="s">
        <v>26</v>
      </c>
      <c r="CE20" s="14">
        <v>12</v>
      </c>
      <c r="CF20" s="15">
        <v>12.753334290910573</v>
      </c>
      <c r="CH20" s="14">
        <v>18</v>
      </c>
      <c r="CI20" s="14" t="s">
        <v>22</v>
      </c>
      <c r="CJ20" s="14">
        <v>14</v>
      </c>
      <c r="CK20" s="15">
        <v>13.946131452201277</v>
      </c>
      <c r="CM20" s="14">
        <v>19</v>
      </c>
      <c r="CN20" s="14" t="s">
        <v>48</v>
      </c>
      <c r="CO20" s="14">
        <v>9</v>
      </c>
      <c r="CP20" s="15">
        <v>11.8</v>
      </c>
      <c r="CR20" s="14">
        <v>18</v>
      </c>
      <c r="CS20" s="14" t="s">
        <v>20</v>
      </c>
      <c r="CT20" s="14">
        <v>7</v>
      </c>
      <c r="CU20" s="15">
        <v>8.610498108448928</v>
      </c>
      <c r="CW20" s="14">
        <v>19</v>
      </c>
      <c r="CX20" s="14" t="s">
        <v>23</v>
      </c>
      <c r="CY20" s="14">
        <v>16</v>
      </c>
      <c r="CZ20" s="15">
        <v>14.06</v>
      </c>
      <c r="DB20" s="14">
        <v>19</v>
      </c>
      <c r="DC20" s="14" t="s">
        <v>12</v>
      </c>
      <c r="DD20" s="14">
        <v>15</v>
      </c>
      <c r="DE20" s="15">
        <v>12.34</v>
      </c>
      <c r="DG20" s="14">
        <v>19</v>
      </c>
      <c r="DH20" s="14" t="s">
        <v>136</v>
      </c>
      <c r="DI20" s="14">
        <v>12</v>
      </c>
      <c r="DJ20" s="15">
        <v>17.73</v>
      </c>
      <c r="DL20" s="14">
        <v>19</v>
      </c>
      <c r="DM20" s="14" t="s">
        <v>15</v>
      </c>
      <c r="DN20" s="14">
        <v>10</v>
      </c>
      <c r="DO20" s="15">
        <v>108.18</v>
      </c>
      <c r="DQ20" s="14">
        <v>19</v>
      </c>
      <c r="DR20" s="14" t="s">
        <v>15</v>
      </c>
      <c r="DS20" s="14">
        <v>11</v>
      </c>
      <c r="DT20" s="15">
        <v>24.47</v>
      </c>
      <c r="DV20" s="14">
        <v>19</v>
      </c>
      <c r="DW20" s="14" t="s">
        <v>29</v>
      </c>
      <c r="DX20" s="14">
        <v>11</v>
      </c>
      <c r="DY20" s="15">
        <v>12.05</v>
      </c>
      <c r="EA20" s="14">
        <v>19</v>
      </c>
      <c r="EB20" s="14" t="s">
        <v>179</v>
      </c>
      <c r="EC20" s="14">
        <v>10</v>
      </c>
      <c r="ED20" s="15">
        <v>13.59</v>
      </c>
      <c r="EF20" s="14">
        <v>19</v>
      </c>
      <c r="EG20" s="14" t="s">
        <v>24</v>
      </c>
      <c r="EH20" s="14">
        <v>12</v>
      </c>
      <c r="EI20" s="15">
        <v>22.69</v>
      </c>
      <c r="EK20" s="14">
        <v>19</v>
      </c>
      <c r="EL20" s="14" t="s">
        <v>21</v>
      </c>
      <c r="EM20" s="14">
        <v>11</v>
      </c>
      <c r="EN20" s="15">
        <v>14.5</v>
      </c>
      <c r="EP20" s="14">
        <v>19</v>
      </c>
      <c r="EQ20" s="14" t="s">
        <v>176</v>
      </c>
      <c r="ER20" s="14">
        <v>14</v>
      </c>
      <c r="ES20" s="15">
        <v>11.05</v>
      </c>
      <c r="EU20" s="14">
        <v>19</v>
      </c>
      <c r="EV20" s="14" t="s">
        <v>131</v>
      </c>
      <c r="EW20" s="14">
        <v>12</v>
      </c>
      <c r="EX20" s="15">
        <v>15.832926949019171</v>
      </c>
      <c r="EZ20" s="14">
        <v>19</v>
      </c>
      <c r="FA20" s="14" t="s">
        <v>179</v>
      </c>
      <c r="FB20" s="14">
        <v>14</v>
      </c>
      <c r="FC20" s="15">
        <v>30.29</v>
      </c>
      <c r="FE20" s="14">
        <v>19</v>
      </c>
      <c r="FF20" s="14" t="s">
        <v>38</v>
      </c>
      <c r="FG20" s="14">
        <v>11</v>
      </c>
      <c r="FH20" s="15">
        <v>26.82</v>
      </c>
      <c r="FJ20" s="14">
        <v>19</v>
      </c>
      <c r="FK20" s="14" t="s">
        <v>15</v>
      </c>
      <c r="FL20" s="14">
        <v>12</v>
      </c>
      <c r="FM20" s="15">
        <v>38.48</v>
      </c>
      <c r="FO20" s="14">
        <v>19</v>
      </c>
      <c r="FP20" s="14" t="s">
        <v>172</v>
      </c>
      <c r="FQ20" s="14">
        <v>16</v>
      </c>
      <c r="FR20" s="15">
        <v>15.39</v>
      </c>
      <c r="FT20" s="14">
        <v>19</v>
      </c>
      <c r="FU20" s="14" t="s">
        <v>140</v>
      </c>
      <c r="FV20" s="14">
        <v>20</v>
      </c>
      <c r="FW20" s="15">
        <v>15.37</v>
      </c>
    </row>
    <row r="21" spans="1:179" ht="12.75">
      <c r="A21" s="14">
        <v>20</v>
      </c>
      <c r="B21" s="14" t="s">
        <v>54</v>
      </c>
      <c r="C21" s="14">
        <v>14</v>
      </c>
      <c r="D21" s="15">
        <v>14.251820161262886</v>
      </c>
      <c r="F21" s="14">
        <v>20</v>
      </c>
      <c r="G21" s="14" t="s">
        <v>32</v>
      </c>
      <c r="H21" s="14">
        <v>20</v>
      </c>
      <c r="I21" s="15">
        <v>15.685764445492495</v>
      </c>
      <c r="K21" s="14">
        <v>20</v>
      </c>
      <c r="L21" s="14" t="s">
        <v>15</v>
      </c>
      <c r="M21" s="14">
        <v>13</v>
      </c>
      <c r="N21" s="15">
        <v>21.20898244762371</v>
      </c>
      <c r="P21" s="14">
        <v>20</v>
      </c>
      <c r="Q21" s="14" t="s">
        <v>12</v>
      </c>
      <c r="R21" s="14">
        <v>13</v>
      </c>
      <c r="S21" s="15">
        <v>12.72467266476483</v>
      </c>
      <c r="U21" s="14">
        <v>20</v>
      </c>
      <c r="V21" s="14" t="s">
        <v>54</v>
      </c>
      <c r="W21" s="14">
        <v>13</v>
      </c>
      <c r="X21" s="15">
        <v>20.09104231871171</v>
      </c>
      <c r="Z21" s="14">
        <v>20</v>
      </c>
      <c r="AA21" s="14" t="s">
        <v>54</v>
      </c>
      <c r="AB21" s="14">
        <v>13</v>
      </c>
      <c r="AC21" s="15">
        <v>30.52223075610172</v>
      </c>
      <c r="AE21" s="14">
        <v>20</v>
      </c>
      <c r="AF21" s="14" t="s">
        <v>31</v>
      </c>
      <c r="AG21" s="14">
        <v>14</v>
      </c>
      <c r="AH21" s="15">
        <v>15.788414351392415</v>
      </c>
      <c r="AJ21" s="14">
        <v>20</v>
      </c>
      <c r="AK21" s="14" t="s">
        <v>34</v>
      </c>
      <c r="AL21" s="14">
        <v>14</v>
      </c>
      <c r="AM21" s="15">
        <v>14.247383734785842</v>
      </c>
      <c r="AO21" s="14">
        <v>20</v>
      </c>
      <c r="AP21" s="14" t="s">
        <v>22</v>
      </c>
      <c r="AQ21" s="14">
        <v>13</v>
      </c>
      <c r="AR21" s="15">
        <v>16.829743707592584</v>
      </c>
      <c r="AT21" s="14">
        <v>20</v>
      </c>
      <c r="AU21" s="14" t="s">
        <v>132</v>
      </c>
      <c r="AV21" s="14">
        <v>9</v>
      </c>
      <c r="AW21" s="15">
        <v>14.898680810553515</v>
      </c>
      <c r="AY21" s="106">
        <v>20</v>
      </c>
      <c r="AZ21" s="106" t="s">
        <v>44</v>
      </c>
      <c r="BA21" s="106">
        <v>14</v>
      </c>
      <c r="BB21" s="107">
        <v>21.994482473465855</v>
      </c>
      <c r="BD21" s="14">
        <v>19</v>
      </c>
      <c r="BE21" s="14" t="s">
        <v>26</v>
      </c>
      <c r="BF21" s="14">
        <v>14</v>
      </c>
      <c r="BG21" s="15">
        <v>12.539534982584907</v>
      </c>
      <c r="BI21" s="14">
        <v>20</v>
      </c>
      <c r="BJ21" s="14" t="s">
        <v>52</v>
      </c>
      <c r="BK21" s="14">
        <v>11</v>
      </c>
      <c r="BL21" s="15">
        <v>11.844599841910366</v>
      </c>
      <c r="BN21" s="14">
        <v>20</v>
      </c>
      <c r="BO21" s="14" t="s">
        <v>139</v>
      </c>
      <c r="BP21" s="14">
        <v>14</v>
      </c>
      <c r="BQ21" s="15">
        <v>13.263627032186516</v>
      </c>
      <c r="BS21" s="14">
        <v>20</v>
      </c>
      <c r="BT21" s="14" t="s">
        <v>139</v>
      </c>
      <c r="BU21" s="14">
        <v>9</v>
      </c>
      <c r="BV21" s="15">
        <v>13.181740759666155</v>
      </c>
      <c r="BX21" s="14">
        <v>20</v>
      </c>
      <c r="BY21" s="14" t="s">
        <v>7</v>
      </c>
      <c r="BZ21" s="14">
        <v>16</v>
      </c>
      <c r="CA21" s="15">
        <v>13.66385042757942</v>
      </c>
      <c r="CC21" s="14">
        <v>20</v>
      </c>
      <c r="CD21" s="14" t="s">
        <v>142</v>
      </c>
      <c r="CE21" s="14">
        <v>11</v>
      </c>
      <c r="CF21" s="15">
        <v>17.223916164153056</v>
      </c>
      <c r="CH21" s="14">
        <v>18</v>
      </c>
      <c r="CI21" s="14" t="s">
        <v>40</v>
      </c>
      <c r="CJ21" s="14">
        <v>14</v>
      </c>
      <c r="CK21" s="15">
        <v>13.946131452201277</v>
      </c>
      <c r="CM21" s="14">
        <v>19</v>
      </c>
      <c r="CN21" s="14" t="s">
        <v>177</v>
      </c>
      <c r="CO21" s="14">
        <v>9</v>
      </c>
      <c r="CP21" s="15">
        <v>11.8</v>
      </c>
      <c r="CR21" s="14">
        <v>20</v>
      </c>
      <c r="CS21" s="14" t="s">
        <v>37</v>
      </c>
      <c r="CT21" s="14">
        <v>7</v>
      </c>
      <c r="CU21" s="15">
        <v>6.403688524590164</v>
      </c>
      <c r="CW21" s="14">
        <v>20</v>
      </c>
      <c r="CX21" s="14" t="s">
        <v>52</v>
      </c>
      <c r="CY21" s="14">
        <v>16</v>
      </c>
      <c r="CZ21" s="15">
        <v>13.68</v>
      </c>
      <c r="DB21" s="14">
        <v>20</v>
      </c>
      <c r="DC21" s="14" t="s">
        <v>132</v>
      </c>
      <c r="DD21" s="14">
        <v>14</v>
      </c>
      <c r="DE21" s="15">
        <v>33.37</v>
      </c>
      <c r="DG21" s="14">
        <v>20</v>
      </c>
      <c r="DH21" s="14" t="s">
        <v>20</v>
      </c>
      <c r="DI21" s="14">
        <v>12</v>
      </c>
      <c r="DJ21" s="15">
        <v>16.01</v>
      </c>
      <c r="DL21" s="14">
        <v>20</v>
      </c>
      <c r="DM21" s="14" t="s">
        <v>27</v>
      </c>
      <c r="DN21" s="14">
        <v>10</v>
      </c>
      <c r="DO21" s="15">
        <v>16.43</v>
      </c>
      <c r="DQ21" s="14">
        <v>20</v>
      </c>
      <c r="DR21" s="14" t="s">
        <v>170</v>
      </c>
      <c r="DS21" s="14">
        <v>11</v>
      </c>
      <c r="DT21" s="15">
        <v>14.49</v>
      </c>
      <c r="DV21" s="14">
        <v>20</v>
      </c>
      <c r="DW21" s="14" t="s">
        <v>14</v>
      </c>
      <c r="DX21" s="14">
        <v>11</v>
      </c>
      <c r="DY21" s="15">
        <v>11.5</v>
      </c>
      <c r="EA21" s="14">
        <v>20</v>
      </c>
      <c r="EB21" s="14" t="s">
        <v>42</v>
      </c>
      <c r="EC21" s="14">
        <v>10</v>
      </c>
      <c r="ED21" s="15">
        <v>13.46</v>
      </c>
      <c r="EF21" s="14">
        <v>20</v>
      </c>
      <c r="EG21" s="14" t="s">
        <v>47</v>
      </c>
      <c r="EH21" s="14">
        <v>12</v>
      </c>
      <c r="EI21" s="15">
        <v>19.07</v>
      </c>
      <c r="EK21" s="14">
        <v>20</v>
      </c>
      <c r="EL21" s="14" t="s">
        <v>44</v>
      </c>
      <c r="EM21" s="14">
        <v>10</v>
      </c>
      <c r="EN21" s="15">
        <v>17.68</v>
      </c>
      <c r="EP21" s="14">
        <v>20</v>
      </c>
      <c r="EQ21" s="14" t="s">
        <v>48</v>
      </c>
      <c r="ER21" s="14">
        <v>14</v>
      </c>
      <c r="ES21" s="15">
        <v>10.96</v>
      </c>
      <c r="EU21" s="14">
        <v>20</v>
      </c>
      <c r="EV21" s="14" t="s">
        <v>23</v>
      </c>
      <c r="EW21" s="14">
        <v>12</v>
      </c>
      <c r="EX21" s="15">
        <v>15.653520714652526</v>
      </c>
      <c r="EZ21" s="14">
        <v>20</v>
      </c>
      <c r="FA21" s="14" t="s">
        <v>25</v>
      </c>
      <c r="FB21" s="14">
        <v>14</v>
      </c>
      <c r="FC21" s="15">
        <v>19.63</v>
      </c>
      <c r="FE21" s="14">
        <v>20</v>
      </c>
      <c r="FF21" s="14" t="s">
        <v>47</v>
      </c>
      <c r="FG21" s="14">
        <v>11</v>
      </c>
      <c r="FH21" s="15">
        <v>21.26</v>
      </c>
      <c r="FJ21" s="14">
        <v>20</v>
      </c>
      <c r="FK21" s="14" t="s">
        <v>22</v>
      </c>
      <c r="FL21" s="14">
        <v>12</v>
      </c>
      <c r="FM21" s="15">
        <v>15.42</v>
      </c>
      <c r="FO21" s="14">
        <v>20</v>
      </c>
      <c r="FP21" s="14" t="s">
        <v>24</v>
      </c>
      <c r="FQ21" s="14">
        <v>16</v>
      </c>
      <c r="FR21" s="15">
        <v>14.94</v>
      </c>
      <c r="FT21" s="14">
        <v>20</v>
      </c>
      <c r="FU21" s="14" t="s">
        <v>171</v>
      </c>
      <c r="FV21" s="14">
        <v>20</v>
      </c>
      <c r="FW21" s="15">
        <v>15.23</v>
      </c>
    </row>
    <row r="22" spans="1:179" ht="12.75">
      <c r="A22" s="14">
        <v>21</v>
      </c>
      <c r="B22" s="14" t="s">
        <v>171</v>
      </c>
      <c r="C22" s="14">
        <v>14</v>
      </c>
      <c r="D22" s="15">
        <v>13.589672711189738</v>
      </c>
      <c r="F22" s="14">
        <v>21</v>
      </c>
      <c r="G22" s="14" t="s">
        <v>35</v>
      </c>
      <c r="H22" s="14">
        <v>20</v>
      </c>
      <c r="I22" s="15">
        <v>14.852720363576495</v>
      </c>
      <c r="K22" s="14">
        <v>21</v>
      </c>
      <c r="L22" s="14" t="s">
        <v>132</v>
      </c>
      <c r="M22" s="14">
        <v>13</v>
      </c>
      <c r="N22" s="15">
        <v>15.919688449126536</v>
      </c>
      <c r="P22" s="14">
        <v>21</v>
      </c>
      <c r="Q22" s="14" t="s">
        <v>7</v>
      </c>
      <c r="R22" s="14">
        <v>13</v>
      </c>
      <c r="S22" s="15">
        <v>12.266622778143516</v>
      </c>
      <c r="U22" s="14">
        <v>21</v>
      </c>
      <c r="V22" s="14" t="s">
        <v>15</v>
      </c>
      <c r="W22" s="14">
        <v>13</v>
      </c>
      <c r="X22" s="15">
        <v>19.412395063631333</v>
      </c>
      <c r="Z22" s="14">
        <v>21</v>
      </c>
      <c r="AA22" s="14" t="s">
        <v>24</v>
      </c>
      <c r="AB22" s="14">
        <v>13</v>
      </c>
      <c r="AC22" s="15">
        <v>13.013813247684217</v>
      </c>
      <c r="AE22" s="14">
        <v>21</v>
      </c>
      <c r="AF22" s="14" t="s">
        <v>170</v>
      </c>
      <c r="AG22" s="14">
        <v>14</v>
      </c>
      <c r="AH22" s="15">
        <v>14.975896920978789</v>
      </c>
      <c r="AJ22" s="14">
        <v>21</v>
      </c>
      <c r="AK22" s="14" t="s">
        <v>47</v>
      </c>
      <c r="AL22" s="14">
        <v>14</v>
      </c>
      <c r="AM22" s="15">
        <v>13.926499430279796</v>
      </c>
      <c r="AO22" s="14">
        <v>21</v>
      </c>
      <c r="AP22" s="14" t="s">
        <v>15</v>
      </c>
      <c r="AQ22" s="14">
        <v>13</v>
      </c>
      <c r="AR22" s="15">
        <v>16.269623928722808</v>
      </c>
      <c r="AT22" s="14">
        <v>21</v>
      </c>
      <c r="AU22" s="14" t="s">
        <v>12</v>
      </c>
      <c r="AV22" s="14">
        <v>9</v>
      </c>
      <c r="AW22" s="15">
        <v>11.828801021765738</v>
      </c>
      <c r="AY22" s="106">
        <v>21</v>
      </c>
      <c r="AZ22" s="106" t="s">
        <v>32</v>
      </c>
      <c r="BA22" s="106">
        <v>14</v>
      </c>
      <c r="BB22" s="107">
        <v>16.890492776752634</v>
      </c>
      <c r="BD22" s="14">
        <v>21</v>
      </c>
      <c r="BE22" s="14" t="s">
        <v>13</v>
      </c>
      <c r="BF22" s="14">
        <v>13</v>
      </c>
      <c r="BG22" s="15">
        <v>13.88122112491766</v>
      </c>
      <c r="BI22" s="14">
        <v>21</v>
      </c>
      <c r="BJ22" s="14" t="s">
        <v>35</v>
      </c>
      <c r="BK22" s="14">
        <v>11</v>
      </c>
      <c r="BL22" s="15">
        <v>11.351178789278787</v>
      </c>
      <c r="BN22" s="14">
        <v>21</v>
      </c>
      <c r="BO22" s="14" t="s">
        <v>134</v>
      </c>
      <c r="BP22" s="14">
        <v>14</v>
      </c>
      <c r="BQ22" s="15">
        <v>12.941444724148797</v>
      </c>
      <c r="BS22" s="14">
        <v>21</v>
      </c>
      <c r="BT22" s="14" t="s">
        <v>173</v>
      </c>
      <c r="BU22" s="14">
        <v>9</v>
      </c>
      <c r="BV22" s="15">
        <v>12.003153265289187</v>
      </c>
      <c r="BX22" s="14">
        <v>21</v>
      </c>
      <c r="BY22" s="14" t="s">
        <v>44</v>
      </c>
      <c r="BZ22" s="14">
        <v>16</v>
      </c>
      <c r="CA22" s="15">
        <v>12.924488160462392</v>
      </c>
      <c r="CC22" s="14">
        <v>21</v>
      </c>
      <c r="CD22" s="14" t="s">
        <v>139</v>
      </c>
      <c r="CE22" s="14">
        <v>11</v>
      </c>
      <c r="CF22" s="15">
        <v>13.282390757532731</v>
      </c>
      <c r="CH22" s="14">
        <v>21</v>
      </c>
      <c r="CI22" s="14" t="s">
        <v>25</v>
      </c>
      <c r="CJ22" s="14">
        <v>14</v>
      </c>
      <c r="CK22" s="15">
        <v>13.639629443571609</v>
      </c>
      <c r="CM22" s="14">
        <v>21</v>
      </c>
      <c r="CN22" s="14" t="s">
        <v>31</v>
      </c>
      <c r="CO22" s="14">
        <v>9</v>
      </c>
      <c r="CP22" s="15">
        <v>11.75</v>
      </c>
      <c r="CR22" s="14">
        <v>21</v>
      </c>
      <c r="CS22" s="14" t="s">
        <v>27</v>
      </c>
      <c r="CT22" s="14">
        <v>6</v>
      </c>
      <c r="CU22" s="15">
        <v>10.74865600318577</v>
      </c>
      <c r="CW22" s="14">
        <v>21</v>
      </c>
      <c r="CX22" s="14" t="s">
        <v>44</v>
      </c>
      <c r="CY22" s="14">
        <v>16</v>
      </c>
      <c r="CZ22" s="15">
        <v>13.26</v>
      </c>
      <c r="DB22" s="14">
        <v>21</v>
      </c>
      <c r="DC22" s="14" t="s">
        <v>39</v>
      </c>
      <c r="DD22" s="14">
        <v>14</v>
      </c>
      <c r="DE22" s="15">
        <v>21.18</v>
      </c>
      <c r="DG22" s="14">
        <v>21</v>
      </c>
      <c r="DH22" s="14" t="s">
        <v>17</v>
      </c>
      <c r="DI22" s="14">
        <v>12</v>
      </c>
      <c r="DJ22" s="15">
        <v>15.03</v>
      </c>
      <c r="DL22" s="14">
        <v>21</v>
      </c>
      <c r="DM22" s="14" t="s">
        <v>5</v>
      </c>
      <c r="DN22" s="14">
        <v>10</v>
      </c>
      <c r="DO22" s="15">
        <v>13.06</v>
      </c>
      <c r="DQ22" s="14">
        <v>21</v>
      </c>
      <c r="DR22" s="14" t="s">
        <v>176</v>
      </c>
      <c r="DS22" s="14">
        <v>11</v>
      </c>
      <c r="DT22" s="15">
        <v>13.15</v>
      </c>
      <c r="DV22" s="14">
        <v>21</v>
      </c>
      <c r="DW22" s="14" t="s">
        <v>43</v>
      </c>
      <c r="DX22" s="14">
        <v>10</v>
      </c>
      <c r="DY22" s="15">
        <v>14.86</v>
      </c>
      <c r="EA22" s="14">
        <v>21</v>
      </c>
      <c r="EB22" s="14" t="s">
        <v>25</v>
      </c>
      <c r="EC22" s="14">
        <v>10</v>
      </c>
      <c r="ED22" s="15">
        <v>10.07</v>
      </c>
      <c r="EF22" s="14">
        <v>21</v>
      </c>
      <c r="EG22" s="14" t="s">
        <v>37</v>
      </c>
      <c r="EH22" s="14">
        <v>12</v>
      </c>
      <c r="EI22" s="15">
        <v>13.78</v>
      </c>
      <c r="EK22" s="14">
        <v>21</v>
      </c>
      <c r="EL22" s="14" t="s">
        <v>13</v>
      </c>
      <c r="EM22" s="14">
        <v>10</v>
      </c>
      <c r="EN22" s="15">
        <v>16.66</v>
      </c>
      <c r="EP22" s="14">
        <v>21</v>
      </c>
      <c r="EQ22" s="14" t="s">
        <v>14</v>
      </c>
      <c r="ER22" s="14">
        <v>14</v>
      </c>
      <c r="ES22" s="15">
        <v>10.95</v>
      </c>
      <c r="EU22" s="14">
        <v>21</v>
      </c>
      <c r="EV22" s="14" t="s">
        <v>54</v>
      </c>
      <c r="EW22" s="14">
        <v>12</v>
      </c>
      <c r="EX22" s="15">
        <v>15.168681174170803</v>
      </c>
      <c r="EZ22" s="14">
        <v>21</v>
      </c>
      <c r="FA22" s="14" t="s">
        <v>138</v>
      </c>
      <c r="FB22" s="14">
        <v>14</v>
      </c>
      <c r="FC22" s="15">
        <v>15.2</v>
      </c>
      <c r="FE22" s="14">
        <v>21</v>
      </c>
      <c r="FF22" s="14" t="s">
        <v>139</v>
      </c>
      <c r="FG22" s="14">
        <v>11</v>
      </c>
      <c r="FH22" s="15">
        <v>15.3</v>
      </c>
      <c r="FJ22" s="14">
        <v>21</v>
      </c>
      <c r="FK22" s="14" t="s">
        <v>48</v>
      </c>
      <c r="FL22" s="14">
        <v>12</v>
      </c>
      <c r="FM22" s="15">
        <v>13.38</v>
      </c>
      <c r="FO22" s="14">
        <v>21</v>
      </c>
      <c r="FP22" s="14" t="s">
        <v>45</v>
      </c>
      <c r="FQ22" s="14">
        <v>16</v>
      </c>
      <c r="FR22" s="15">
        <v>14.72</v>
      </c>
      <c r="FT22" s="14">
        <v>21</v>
      </c>
      <c r="FU22" s="14" t="s">
        <v>142</v>
      </c>
      <c r="FV22" s="14">
        <v>20</v>
      </c>
      <c r="FW22" s="15">
        <v>15.02</v>
      </c>
    </row>
    <row r="23" spans="1:179" ht="12.75">
      <c r="A23" s="14">
        <v>22</v>
      </c>
      <c r="B23" s="14" t="s">
        <v>17</v>
      </c>
      <c r="C23" s="14">
        <v>14</v>
      </c>
      <c r="D23" s="15">
        <v>12.091456015604624</v>
      </c>
      <c r="F23" s="14">
        <v>22</v>
      </c>
      <c r="G23" s="14" t="s">
        <v>11</v>
      </c>
      <c r="H23" s="14">
        <v>19</v>
      </c>
      <c r="I23" s="15">
        <v>17.286921082620356</v>
      </c>
      <c r="K23" s="14">
        <v>22</v>
      </c>
      <c r="L23" s="14" t="s">
        <v>41</v>
      </c>
      <c r="M23" s="14">
        <v>13</v>
      </c>
      <c r="N23" s="15">
        <v>11.412714626576676</v>
      </c>
      <c r="P23" s="14">
        <v>21</v>
      </c>
      <c r="Q23" s="14" t="s">
        <v>47</v>
      </c>
      <c r="R23" s="14">
        <v>13</v>
      </c>
      <c r="S23" s="15">
        <v>12.266622778143516</v>
      </c>
      <c r="U23" s="14">
        <v>22</v>
      </c>
      <c r="V23" s="14" t="s">
        <v>136</v>
      </c>
      <c r="W23" s="14">
        <v>13</v>
      </c>
      <c r="X23" s="15">
        <v>14.493848697716547</v>
      </c>
      <c r="Z23" s="14">
        <v>22</v>
      </c>
      <c r="AA23" s="14" t="s">
        <v>136</v>
      </c>
      <c r="AB23" s="14">
        <v>12</v>
      </c>
      <c r="AC23" s="15">
        <v>23.027642011512977</v>
      </c>
      <c r="AE23" s="14">
        <v>22</v>
      </c>
      <c r="AF23" s="14" t="s">
        <v>34</v>
      </c>
      <c r="AG23" s="14">
        <v>14</v>
      </c>
      <c r="AH23" s="15">
        <v>14.203554712619685</v>
      </c>
      <c r="AJ23" s="14">
        <v>22</v>
      </c>
      <c r="AK23" s="14" t="s">
        <v>139</v>
      </c>
      <c r="AL23" s="14">
        <v>14</v>
      </c>
      <c r="AM23" s="15">
        <v>12.753297824846019</v>
      </c>
      <c r="AO23" s="14">
        <v>22</v>
      </c>
      <c r="AP23" s="14" t="s">
        <v>32</v>
      </c>
      <c r="AQ23" s="14">
        <v>13</v>
      </c>
      <c r="AR23" s="15">
        <v>16.048493707592584</v>
      </c>
      <c r="AT23" s="14">
        <v>22</v>
      </c>
      <c r="AU23" s="14" t="s">
        <v>25</v>
      </c>
      <c r="AV23" s="14">
        <v>9</v>
      </c>
      <c r="AW23" s="15">
        <v>8.977923828783283</v>
      </c>
      <c r="AY23" s="106">
        <v>22</v>
      </c>
      <c r="AZ23" s="106" t="s">
        <v>172</v>
      </c>
      <c r="BA23" s="106">
        <v>14</v>
      </c>
      <c r="BB23" s="107">
        <v>15.26047156339809</v>
      </c>
      <c r="BD23" s="14">
        <v>22</v>
      </c>
      <c r="BE23" s="14" t="s">
        <v>24</v>
      </c>
      <c r="BF23" s="14">
        <v>13</v>
      </c>
      <c r="BG23" s="15">
        <v>12.620873070545514</v>
      </c>
      <c r="BI23" s="14">
        <v>22</v>
      </c>
      <c r="BJ23" s="14" t="s">
        <v>26</v>
      </c>
      <c r="BK23" s="14">
        <v>11</v>
      </c>
      <c r="BL23" s="15">
        <v>9.779201805240868</v>
      </c>
      <c r="BN23" s="14">
        <v>22</v>
      </c>
      <c r="BO23" s="14" t="s">
        <v>49</v>
      </c>
      <c r="BP23" s="14">
        <v>14</v>
      </c>
      <c r="BQ23" s="15">
        <v>12.040960296019296</v>
      </c>
      <c r="BS23" s="14">
        <v>22</v>
      </c>
      <c r="BT23" s="14" t="s">
        <v>134</v>
      </c>
      <c r="BU23" s="14">
        <v>9</v>
      </c>
      <c r="BV23" s="15">
        <v>11.815791657385935</v>
      </c>
      <c r="BX23" s="14">
        <v>22</v>
      </c>
      <c r="BY23" s="14" t="s">
        <v>104</v>
      </c>
      <c r="BZ23" s="14">
        <v>16</v>
      </c>
      <c r="CA23" s="15">
        <v>12.84100524998768</v>
      </c>
      <c r="CC23" s="14">
        <v>22</v>
      </c>
      <c r="CD23" s="14" t="s">
        <v>42</v>
      </c>
      <c r="CE23" s="14">
        <v>11</v>
      </c>
      <c r="CF23" s="15">
        <v>11.035333981360967</v>
      </c>
      <c r="CH23" s="14">
        <v>21</v>
      </c>
      <c r="CI23" s="14" t="s">
        <v>16</v>
      </c>
      <c r="CJ23" s="14">
        <v>14</v>
      </c>
      <c r="CK23" s="15">
        <v>13.639629443571609</v>
      </c>
      <c r="CM23" s="14">
        <v>22</v>
      </c>
      <c r="CN23" s="14" t="s">
        <v>176</v>
      </c>
      <c r="CO23" s="14">
        <v>9</v>
      </c>
      <c r="CP23" s="15">
        <v>10.76</v>
      </c>
      <c r="CR23" s="14">
        <v>22</v>
      </c>
      <c r="CS23" s="14" t="s">
        <v>16</v>
      </c>
      <c r="CT23" s="14">
        <v>6</v>
      </c>
      <c r="CU23" s="15">
        <v>9.42982456140351</v>
      </c>
      <c r="CW23" s="14">
        <v>22</v>
      </c>
      <c r="CX23" s="14" t="s">
        <v>21</v>
      </c>
      <c r="CY23" s="14">
        <v>16</v>
      </c>
      <c r="CZ23" s="15">
        <v>13.17</v>
      </c>
      <c r="DB23" s="14">
        <v>22</v>
      </c>
      <c r="DC23" s="14" t="s">
        <v>20</v>
      </c>
      <c r="DD23" s="14">
        <v>14</v>
      </c>
      <c r="DE23" s="15">
        <v>14.28</v>
      </c>
      <c r="DG23" s="14">
        <v>21</v>
      </c>
      <c r="DH23" s="14" t="s">
        <v>35</v>
      </c>
      <c r="DI23" s="14">
        <v>12</v>
      </c>
      <c r="DJ23" s="15">
        <v>15.03</v>
      </c>
      <c r="DL23" s="14">
        <v>22</v>
      </c>
      <c r="DM23" s="14" t="s">
        <v>34</v>
      </c>
      <c r="DN23" s="14">
        <v>10</v>
      </c>
      <c r="DO23" s="15">
        <v>11.25</v>
      </c>
      <c r="DQ23" s="14">
        <v>22</v>
      </c>
      <c r="DR23" s="14" t="s">
        <v>14</v>
      </c>
      <c r="DS23" s="14">
        <v>11</v>
      </c>
      <c r="DT23" s="15">
        <v>11.96</v>
      </c>
      <c r="DV23" s="14">
        <v>22</v>
      </c>
      <c r="DW23" s="14" t="s">
        <v>173</v>
      </c>
      <c r="DX23" s="14">
        <v>10</v>
      </c>
      <c r="DY23" s="15">
        <v>13.21</v>
      </c>
      <c r="EA23" s="14">
        <v>22</v>
      </c>
      <c r="EB23" s="14" t="s">
        <v>48</v>
      </c>
      <c r="EC23" s="14">
        <v>10</v>
      </c>
      <c r="ED23" s="15">
        <v>9.02</v>
      </c>
      <c r="EF23" s="14">
        <v>22</v>
      </c>
      <c r="EG23" s="14" t="s">
        <v>12</v>
      </c>
      <c r="EH23" s="14">
        <v>12</v>
      </c>
      <c r="EI23" s="15">
        <v>11.47</v>
      </c>
      <c r="EK23" s="14">
        <v>22</v>
      </c>
      <c r="EL23" s="14" t="s">
        <v>41</v>
      </c>
      <c r="EM23" s="14">
        <v>10</v>
      </c>
      <c r="EN23" s="15">
        <v>16.5</v>
      </c>
      <c r="EP23" s="14">
        <v>22</v>
      </c>
      <c r="EQ23" s="14" t="s">
        <v>133</v>
      </c>
      <c r="ER23" s="14">
        <v>14</v>
      </c>
      <c r="ES23" s="15">
        <v>10.92</v>
      </c>
      <c r="EU23" s="14">
        <v>22</v>
      </c>
      <c r="EV23" s="14" t="s">
        <v>37</v>
      </c>
      <c r="EW23" s="14">
        <v>12</v>
      </c>
      <c r="EX23" s="15">
        <v>14.247981679863376</v>
      </c>
      <c r="EZ23" s="14">
        <v>22</v>
      </c>
      <c r="FA23" s="14" t="s">
        <v>42</v>
      </c>
      <c r="FB23" s="14">
        <v>14</v>
      </c>
      <c r="FC23" s="15">
        <v>14.07</v>
      </c>
      <c r="FE23" s="14">
        <v>22</v>
      </c>
      <c r="FF23" s="14" t="s">
        <v>45</v>
      </c>
      <c r="FG23" s="14">
        <v>11</v>
      </c>
      <c r="FH23" s="15">
        <v>14.32</v>
      </c>
      <c r="FJ23" s="14">
        <v>22</v>
      </c>
      <c r="FK23" s="14" t="s">
        <v>45</v>
      </c>
      <c r="FL23" s="14">
        <v>12</v>
      </c>
      <c r="FM23" s="15">
        <v>11.95</v>
      </c>
      <c r="FO23" s="14">
        <v>22</v>
      </c>
      <c r="FP23" s="14" t="s">
        <v>47</v>
      </c>
      <c r="FQ23" s="14">
        <v>15</v>
      </c>
      <c r="FR23" s="15">
        <v>22.62</v>
      </c>
      <c r="FT23" s="14">
        <v>22</v>
      </c>
      <c r="FU23" s="14" t="s">
        <v>176</v>
      </c>
      <c r="FV23" s="14">
        <v>20</v>
      </c>
      <c r="FW23" s="15">
        <v>14.95</v>
      </c>
    </row>
    <row r="24" spans="1:179" ht="12.75">
      <c r="A24" s="14">
        <v>23</v>
      </c>
      <c r="B24" s="14" t="s">
        <v>12</v>
      </c>
      <c r="C24" s="14">
        <v>14</v>
      </c>
      <c r="D24" s="15">
        <v>12.049439208881934</v>
      </c>
      <c r="F24" s="14">
        <v>23</v>
      </c>
      <c r="G24" s="14" t="s">
        <v>132</v>
      </c>
      <c r="H24" s="14">
        <v>19</v>
      </c>
      <c r="I24" s="15">
        <v>14.158897943240884</v>
      </c>
      <c r="K24" s="14">
        <v>23</v>
      </c>
      <c r="L24" s="14" t="s">
        <v>36</v>
      </c>
      <c r="M24" s="14">
        <v>12</v>
      </c>
      <c r="N24" s="15">
        <v>20.916584786804997</v>
      </c>
      <c r="P24" s="14">
        <v>21</v>
      </c>
      <c r="Q24" s="14" t="s">
        <v>48</v>
      </c>
      <c r="R24" s="14">
        <v>13</v>
      </c>
      <c r="S24" s="15">
        <v>12.266622778143516</v>
      </c>
      <c r="U24" s="14">
        <v>23</v>
      </c>
      <c r="V24" s="14" t="s">
        <v>29</v>
      </c>
      <c r="W24" s="14">
        <v>13</v>
      </c>
      <c r="X24" s="15">
        <v>13.662470890140284</v>
      </c>
      <c r="Z24" s="14">
        <v>23</v>
      </c>
      <c r="AA24" s="14" t="s">
        <v>170</v>
      </c>
      <c r="AB24" s="14">
        <v>12</v>
      </c>
      <c r="AC24" s="15">
        <v>12.146945646945646</v>
      </c>
      <c r="AE24" s="14">
        <v>23</v>
      </c>
      <c r="AF24" s="14" t="s">
        <v>21</v>
      </c>
      <c r="AG24" s="14">
        <v>14</v>
      </c>
      <c r="AH24" s="15">
        <v>13.62555933658269</v>
      </c>
      <c r="AJ24" s="14">
        <v>23</v>
      </c>
      <c r="AK24" s="14" t="s">
        <v>30</v>
      </c>
      <c r="AL24" s="14">
        <v>14</v>
      </c>
      <c r="AM24" s="15">
        <v>12.14592389071145</v>
      </c>
      <c r="AO24" s="14">
        <v>23</v>
      </c>
      <c r="AP24" s="14" t="s">
        <v>141</v>
      </c>
      <c r="AQ24" s="14">
        <v>13</v>
      </c>
      <c r="AR24" s="15">
        <v>14.747884798288023</v>
      </c>
      <c r="AT24" s="14">
        <v>23</v>
      </c>
      <c r="AU24" s="14" t="s">
        <v>133</v>
      </c>
      <c r="AV24" s="14">
        <v>8</v>
      </c>
      <c r="AW24" s="15">
        <v>20.439276485788113</v>
      </c>
      <c r="AY24" s="106">
        <v>23</v>
      </c>
      <c r="AZ24" s="106" t="s">
        <v>140</v>
      </c>
      <c r="BA24" s="106">
        <v>14</v>
      </c>
      <c r="BB24" s="107">
        <v>12.360453223882033</v>
      </c>
      <c r="BD24" s="14">
        <v>23</v>
      </c>
      <c r="BE24" s="14" t="s">
        <v>18</v>
      </c>
      <c r="BF24" s="14">
        <v>12</v>
      </c>
      <c r="BG24" s="15">
        <v>14.880427349967341</v>
      </c>
      <c r="BI24" s="14">
        <v>23</v>
      </c>
      <c r="BJ24" s="14" t="s">
        <v>141</v>
      </c>
      <c r="BK24" s="14">
        <v>10</v>
      </c>
      <c r="BL24" s="15">
        <v>123.7362258953168</v>
      </c>
      <c r="BN24" s="14">
        <v>23</v>
      </c>
      <c r="BO24" s="14" t="s">
        <v>132</v>
      </c>
      <c r="BP24" s="14">
        <v>14</v>
      </c>
      <c r="BQ24" s="15">
        <v>11.907624018196941</v>
      </c>
      <c r="BS24" s="14">
        <v>23</v>
      </c>
      <c r="BT24" s="14" t="s">
        <v>136</v>
      </c>
      <c r="BU24" s="14">
        <v>8</v>
      </c>
      <c r="BV24" s="15">
        <v>24.318488529014846</v>
      </c>
      <c r="BX24" s="14">
        <v>23</v>
      </c>
      <c r="BY24" s="14" t="s">
        <v>34</v>
      </c>
      <c r="BZ24" s="14">
        <v>16</v>
      </c>
      <c r="CA24" s="15">
        <v>12.80344656454167</v>
      </c>
      <c r="CC24" s="14">
        <v>23</v>
      </c>
      <c r="CD24" s="14" t="s">
        <v>133</v>
      </c>
      <c r="CE24" s="14">
        <v>10</v>
      </c>
      <c r="CF24" s="15">
        <v>17.52611396635086</v>
      </c>
      <c r="CH24" s="14">
        <v>23</v>
      </c>
      <c r="CI24" s="14" t="s">
        <v>139</v>
      </c>
      <c r="CJ24" s="14">
        <v>14</v>
      </c>
      <c r="CK24" s="15">
        <v>13.345810591051352</v>
      </c>
      <c r="CM24" s="14">
        <v>23</v>
      </c>
      <c r="CN24" s="14" t="s">
        <v>23</v>
      </c>
      <c r="CO24" s="14">
        <v>9</v>
      </c>
      <c r="CP24" s="15">
        <v>9.69</v>
      </c>
      <c r="CR24" s="14">
        <v>23</v>
      </c>
      <c r="CS24" s="14" t="s">
        <v>11</v>
      </c>
      <c r="CT24" s="14">
        <v>6</v>
      </c>
      <c r="CU24" s="15">
        <v>8.985835490365258</v>
      </c>
      <c r="CW24" s="14">
        <v>23</v>
      </c>
      <c r="CX24" s="14" t="s">
        <v>7</v>
      </c>
      <c r="CY24" s="14">
        <v>16</v>
      </c>
      <c r="CZ24" s="15">
        <v>12.72</v>
      </c>
      <c r="DB24" s="14">
        <v>23</v>
      </c>
      <c r="DC24" s="14" t="s">
        <v>13</v>
      </c>
      <c r="DD24" s="14">
        <v>14</v>
      </c>
      <c r="DE24" s="15">
        <v>13.59</v>
      </c>
      <c r="DG24" s="14">
        <v>23</v>
      </c>
      <c r="DH24" s="14" t="s">
        <v>49</v>
      </c>
      <c r="DI24" s="14">
        <v>12</v>
      </c>
      <c r="DJ24" s="15">
        <v>13.17</v>
      </c>
      <c r="DL24" s="14">
        <v>22</v>
      </c>
      <c r="DM24" s="14" t="s">
        <v>20</v>
      </c>
      <c r="DN24" s="14">
        <v>10</v>
      </c>
      <c r="DO24" s="15">
        <v>11.25</v>
      </c>
      <c r="DQ24" s="14">
        <v>23</v>
      </c>
      <c r="DR24" s="14" t="s">
        <v>13</v>
      </c>
      <c r="DS24" s="14">
        <v>11</v>
      </c>
      <c r="DT24" s="15">
        <v>11.64</v>
      </c>
      <c r="DV24" s="14">
        <v>23</v>
      </c>
      <c r="DW24" s="14" t="s">
        <v>20</v>
      </c>
      <c r="DX24" s="14">
        <v>10</v>
      </c>
      <c r="DY24" s="15">
        <v>13.02</v>
      </c>
      <c r="EA24" s="14">
        <v>23</v>
      </c>
      <c r="EB24" s="14" t="s">
        <v>36</v>
      </c>
      <c r="EC24" s="14">
        <v>10</v>
      </c>
      <c r="ED24" s="15">
        <v>8.48</v>
      </c>
      <c r="EF24" s="14">
        <v>23</v>
      </c>
      <c r="EG24" s="14" t="s">
        <v>23</v>
      </c>
      <c r="EH24" s="14">
        <v>12</v>
      </c>
      <c r="EI24" s="15">
        <v>11.01</v>
      </c>
      <c r="EK24" s="14">
        <v>23</v>
      </c>
      <c r="EL24" s="14" t="s">
        <v>38</v>
      </c>
      <c r="EM24" s="14">
        <v>10</v>
      </c>
      <c r="EN24" s="15">
        <v>15.08</v>
      </c>
      <c r="EP24" s="14">
        <v>22</v>
      </c>
      <c r="EQ24" s="14" t="s">
        <v>38</v>
      </c>
      <c r="ER24" s="14">
        <v>14</v>
      </c>
      <c r="ES24" s="15">
        <v>10.92</v>
      </c>
      <c r="EU24" s="14">
        <v>23</v>
      </c>
      <c r="EV24" s="14" t="s">
        <v>171</v>
      </c>
      <c r="EW24" s="14">
        <v>12</v>
      </c>
      <c r="EX24" s="15">
        <v>14.091942820012996</v>
      </c>
      <c r="EZ24" s="14">
        <v>23</v>
      </c>
      <c r="FA24" s="14" t="s">
        <v>104</v>
      </c>
      <c r="FB24" s="14">
        <v>14</v>
      </c>
      <c r="FC24" s="15">
        <v>13.94</v>
      </c>
      <c r="FE24" s="14">
        <v>23</v>
      </c>
      <c r="FF24" s="14" t="s">
        <v>178</v>
      </c>
      <c r="FG24" s="14">
        <v>11</v>
      </c>
      <c r="FH24" s="15">
        <v>14.09</v>
      </c>
      <c r="FJ24" s="14">
        <v>23</v>
      </c>
      <c r="FK24" s="14" t="s">
        <v>7</v>
      </c>
      <c r="FL24" s="14">
        <v>12</v>
      </c>
      <c r="FM24" s="15">
        <v>11.69</v>
      </c>
      <c r="FO24" s="14">
        <v>23</v>
      </c>
      <c r="FP24" s="14" t="s">
        <v>12</v>
      </c>
      <c r="FQ24" s="14">
        <v>15</v>
      </c>
      <c r="FR24" s="15">
        <v>17.85</v>
      </c>
      <c r="FT24" s="14">
        <v>23</v>
      </c>
      <c r="FU24" s="14" t="s">
        <v>33</v>
      </c>
      <c r="FV24" s="14">
        <v>20</v>
      </c>
      <c r="FW24" s="15">
        <v>14.69</v>
      </c>
    </row>
    <row r="25" spans="1:179" ht="12.75">
      <c r="A25" s="14">
        <v>24</v>
      </c>
      <c r="B25" s="14" t="s">
        <v>142</v>
      </c>
      <c r="C25" s="14">
        <v>13</v>
      </c>
      <c r="D25" s="15">
        <v>21.96798557479672</v>
      </c>
      <c r="F25" s="14">
        <v>24</v>
      </c>
      <c r="G25" s="14" t="s">
        <v>46</v>
      </c>
      <c r="H25" s="14">
        <v>19</v>
      </c>
      <c r="I25" s="15">
        <v>13.702977884302358</v>
      </c>
      <c r="K25" s="14">
        <v>24</v>
      </c>
      <c r="L25" s="14" t="s">
        <v>133</v>
      </c>
      <c r="M25" s="14">
        <v>12</v>
      </c>
      <c r="N25" s="15">
        <v>20.179513436902923</v>
      </c>
      <c r="P25" s="14">
        <v>24</v>
      </c>
      <c r="Q25" s="14" t="s">
        <v>32</v>
      </c>
      <c r="R25" s="14">
        <v>13</v>
      </c>
      <c r="S25" s="15">
        <v>11.850852168824517</v>
      </c>
      <c r="U25" s="14">
        <v>24</v>
      </c>
      <c r="V25" s="14" t="s">
        <v>5</v>
      </c>
      <c r="W25" s="14">
        <v>13</v>
      </c>
      <c r="X25" s="15">
        <v>13.512895281295481</v>
      </c>
      <c r="Z25" s="14">
        <v>24</v>
      </c>
      <c r="AA25" s="14" t="s">
        <v>32</v>
      </c>
      <c r="AB25" s="14">
        <v>12</v>
      </c>
      <c r="AC25" s="15">
        <v>11.664005647876616</v>
      </c>
      <c r="AE25" s="14">
        <v>24</v>
      </c>
      <c r="AF25" s="14" t="s">
        <v>13</v>
      </c>
      <c r="AG25" s="14">
        <v>14</v>
      </c>
      <c r="AH25" s="15">
        <v>13.092693374275541</v>
      </c>
      <c r="AJ25" s="14">
        <v>24</v>
      </c>
      <c r="AK25" s="14" t="s">
        <v>132</v>
      </c>
      <c r="AL25" s="14">
        <v>14</v>
      </c>
      <c r="AM25" s="15">
        <v>11.544724701868638</v>
      </c>
      <c r="AO25" s="14">
        <v>24</v>
      </c>
      <c r="AP25" s="14" t="s">
        <v>30</v>
      </c>
      <c r="AQ25" s="14">
        <v>13</v>
      </c>
      <c r="AR25" s="15">
        <v>14.399845058943935</v>
      </c>
      <c r="AT25" s="14">
        <v>24</v>
      </c>
      <c r="AU25" s="14" t="s">
        <v>33</v>
      </c>
      <c r="AV25" s="14">
        <v>8</v>
      </c>
      <c r="AW25" s="15">
        <v>14.488676516955323</v>
      </c>
      <c r="AY25" s="106">
        <v>24</v>
      </c>
      <c r="AZ25" s="106" t="s">
        <v>40</v>
      </c>
      <c r="BA25" s="106">
        <v>13</v>
      </c>
      <c r="BB25" s="107">
        <v>23.811534398044657</v>
      </c>
      <c r="BD25" s="14">
        <v>24</v>
      </c>
      <c r="BE25" s="14" t="s">
        <v>133</v>
      </c>
      <c r="BF25" s="14">
        <v>12</v>
      </c>
      <c r="BG25" s="15">
        <v>13.538263994558955</v>
      </c>
      <c r="BI25" s="14">
        <v>24</v>
      </c>
      <c r="BJ25" s="14" t="s">
        <v>133</v>
      </c>
      <c r="BK25" s="14">
        <v>10</v>
      </c>
      <c r="BL25" s="15">
        <v>18.991768410830474</v>
      </c>
      <c r="BN25" s="14">
        <v>24</v>
      </c>
      <c r="BO25" s="14" t="s">
        <v>23</v>
      </c>
      <c r="BP25" s="14">
        <v>14</v>
      </c>
      <c r="BQ25" s="15">
        <v>9.209815699524711</v>
      </c>
      <c r="BS25" s="14">
        <v>24</v>
      </c>
      <c r="BT25" s="14" t="s">
        <v>131</v>
      </c>
      <c r="BU25" s="14">
        <v>8</v>
      </c>
      <c r="BV25" s="15">
        <v>15.31666094772891</v>
      </c>
      <c r="BX25" s="14">
        <v>24</v>
      </c>
      <c r="BY25" s="14" t="s">
        <v>32</v>
      </c>
      <c r="BZ25" s="14">
        <v>15</v>
      </c>
      <c r="CA25" s="15">
        <v>20.691861632061215</v>
      </c>
      <c r="CC25" s="14">
        <v>24</v>
      </c>
      <c r="CD25" s="14" t="s">
        <v>173</v>
      </c>
      <c r="CE25" s="14">
        <v>10</v>
      </c>
      <c r="CF25" s="15">
        <v>11.129286103217048</v>
      </c>
      <c r="CH25" s="14">
        <v>24</v>
      </c>
      <c r="CI25" s="14" t="s">
        <v>170</v>
      </c>
      <c r="CJ25" s="14">
        <v>14</v>
      </c>
      <c r="CK25" s="15">
        <v>11.403911944696215</v>
      </c>
      <c r="CM25" s="14">
        <v>24</v>
      </c>
      <c r="CN25" s="14" t="s">
        <v>11</v>
      </c>
      <c r="CO25" s="14">
        <v>9</v>
      </c>
      <c r="CP25" s="15">
        <v>9.28</v>
      </c>
      <c r="CR25" s="14">
        <v>24</v>
      </c>
      <c r="CS25" s="14" t="s">
        <v>136</v>
      </c>
      <c r="CT25" s="14">
        <v>6</v>
      </c>
      <c r="CU25" s="15">
        <v>7.568831441782262</v>
      </c>
      <c r="CW25" s="14">
        <v>23</v>
      </c>
      <c r="CX25" s="14" t="s">
        <v>178</v>
      </c>
      <c r="CY25" s="14">
        <v>16</v>
      </c>
      <c r="CZ25" s="15">
        <v>12.72</v>
      </c>
      <c r="DB25" s="14">
        <v>24</v>
      </c>
      <c r="DC25" s="14" t="s">
        <v>18</v>
      </c>
      <c r="DD25" s="14">
        <v>14</v>
      </c>
      <c r="DE25" s="15">
        <v>11.97</v>
      </c>
      <c r="DG25" s="14">
        <v>23</v>
      </c>
      <c r="DH25" s="14" t="s">
        <v>21</v>
      </c>
      <c r="DI25" s="14">
        <v>12</v>
      </c>
      <c r="DJ25" s="15">
        <v>13.17</v>
      </c>
      <c r="DL25" s="14">
        <v>24</v>
      </c>
      <c r="DM25" s="14" t="s">
        <v>53</v>
      </c>
      <c r="DN25" s="14">
        <v>10</v>
      </c>
      <c r="DO25" s="15">
        <v>8.55</v>
      </c>
      <c r="DQ25" s="14">
        <v>24</v>
      </c>
      <c r="DR25" s="14" t="s">
        <v>54</v>
      </c>
      <c r="DS25" s="14">
        <v>11</v>
      </c>
      <c r="DT25" s="15">
        <v>10.96</v>
      </c>
      <c r="DV25" s="14">
        <v>24</v>
      </c>
      <c r="DW25" s="14" t="s">
        <v>49</v>
      </c>
      <c r="DX25" s="14">
        <v>10</v>
      </c>
      <c r="DY25" s="15">
        <v>11.47</v>
      </c>
      <c r="EA25" s="14">
        <v>23</v>
      </c>
      <c r="EB25" s="14" t="s">
        <v>26</v>
      </c>
      <c r="EC25" s="14">
        <v>10</v>
      </c>
      <c r="ED25" s="15">
        <v>8.48</v>
      </c>
      <c r="EF25" s="14">
        <v>23</v>
      </c>
      <c r="EG25" s="14" t="s">
        <v>5</v>
      </c>
      <c r="EH25" s="14">
        <v>12</v>
      </c>
      <c r="EI25" s="15">
        <v>11.01</v>
      </c>
      <c r="EK25" s="14">
        <v>24</v>
      </c>
      <c r="EL25" s="14" t="s">
        <v>45</v>
      </c>
      <c r="EM25" s="14">
        <v>10</v>
      </c>
      <c r="EN25" s="15">
        <v>12.07</v>
      </c>
      <c r="EP25" s="14">
        <v>24</v>
      </c>
      <c r="EQ25" s="14" t="s">
        <v>32</v>
      </c>
      <c r="ER25" s="14">
        <v>14</v>
      </c>
      <c r="ES25" s="15">
        <v>10.15</v>
      </c>
      <c r="EU25" s="14">
        <v>24</v>
      </c>
      <c r="EV25" s="14" t="s">
        <v>170</v>
      </c>
      <c r="EW25" s="14">
        <v>12</v>
      </c>
      <c r="EX25" s="15">
        <v>13.742424111737883</v>
      </c>
      <c r="EZ25" s="14">
        <v>24</v>
      </c>
      <c r="FA25" s="14" t="s">
        <v>176</v>
      </c>
      <c r="FB25" s="14">
        <v>14</v>
      </c>
      <c r="FC25" s="15">
        <v>12.01</v>
      </c>
      <c r="FE25" s="14">
        <v>24</v>
      </c>
      <c r="FF25" s="14" t="s">
        <v>49</v>
      </c>
      <c r="FG25" s="14">
        <v>11</v>
      </c>
      <c r="FH25" s="15">
        <v>14</v>
      </c>
      <c r="FJ25" s="14">
        <v>24</v>
      </c>
      <c r="FK25" s="14" t="s">
        <v>20</v>
      </c>
      <c r="FL25" s="14">
        <v>12</v>
      </c>
      <c r="FM25" s="15">
        <v>11.35</v>
      </c>
      <c r="FO25" s="14">
        <v>24</v>
      </c>
      <c r="FP25" s="14" t="s">
        <v>49</v>
      </c>
      <c r="FQ25" s="14">
        <v>15</v>
      </c>
      <c r="FR25" s="15">
        <v>15.01</v>
      </c>
      <c r="FT25" s="14">
        <v>24</v>
      </c>
      <c r="FU25" s="14" t="s">
        <v>12</v>
      </c>
      <c r="FV25" s="14">
        <v>20</v>
      </c>
      <c r="FW25" s="15">
        <v>14.65</v>
      </c>
    </row>
    <row r="26" spans="1:179" ht="12.75">
      <c r="A26" s="14">
        <v>25</v>
      </c>
      <c r="B26" s="14" t="s">
        <v>20</v>
      </c>
      <c r="C26" s="14">
        <v>13</v>
      </c>
      <c r="D26" s="15">
        <v>20.194235588972433</v>
      </c>
      <c r="F26" s="14">
        <v>25</v>
      </c>
      <c r="G26" s="14" t="s">
        <v>134</v>
      </c>
      <c r="H26" s="14">
        <v>19</v>
      </c>
      <c r="I26" s="15">
        <v>13.632384903261617</v>
      </c>
      <c r="K26" s="14">
        <v>25</v>
      </c>
      <c r="L26" s="14" t="s">
        <v>47</v>
      </c>
      <c r="M26" s="14">
        <v>12</v>
      </c>
      <c r="N26" s="15">
        <v>16.682069261492646</v>
      </c>
      <c r="P26" s="14">
        <v>25</v>
      </c>
      <c r="Q26" s="14" t="s">
        <v>51</v>
      </c>
      <c r="R26" s="14">
        <v>13</v>
      </c>
      <c r="S26" s="15">
        <v>11.72467266476483</v>
      </c>
      <c r="U26" s="14">
        <v>25</v>
      </c>
      <c r="V26" s="14" t="s">
        <v>40</v>
      </c>
      <c r="W26" s="14">
        <v>13</v>
      </c>
      <c r="X26" s="15">
        <v>12.042373348990111</v>
      </c>
      <c r="Z26" s="14">
        <v>25</v>
      </c>
      <c r="AA26" s="14" t="s">
        <v>6</v>
      </c>
      <c r="AB26" s="14">
        <v>12</v>
      </c>
      <c r="AC26" s="15">
        <v>10.29748328135425</v>
      </c>
      <c r="AE26" s="14">
        <v>25</v>
      </c>
      <c r="AF26" s="14" t="s">
        <v>38</v>
      </c>
      <c r="AG26" s="14">
        <v>13</v>
      </c>
      <c r="AH26" s="15">
        <v>23.935972984598777</v>
      </c>
      <c r="AJ26" s="14">
        <v>25</v>
      </c>
      <c r="AK26" s="14" t="s">
        <v>140</v>
      </c>
      <c r="AL26" s="14">
        <v>14</v>
      </c>
      <c r="AM26" s="15">
        <v>11.348543270971367</v>
      </c>
      <c r="AO26" s="14">
        <v>25</v>
      </c>
      <c r="AP26" s="14" t="s">
        <v>135</v>
      </c>
      <c r="AQ26" s="14">
        <v>13</v>
      </c>
      <c r="AR26" s="15">
        <v>14.026754577157803</v>
      </c>
      <c r="AT26" s="14">
        <v>25</v>
      </c>
      <c r="AU26" s="14" t="s">
        <v>50</v>
      </c>
      <c r="AV26" s="14">
        <v>8</v>
      </c>
      <c r="AW26" s="15">
        <v>11.4537692394113</v>
      </c>
      <c r="AY26" s="106">
        <v>25</v>
      </c>
      <c r="AZ26" s="106" t="s">
        <v>27</v>
      </c>
      <c r="BA26" s="106">
        <v>13</v>
      </c>
      <c r="BB26" s="107">
        <v>19.316294772447105</v>
      </c>
      <c r="BD26" s="14">
        <v>24</v>
      </c>
      <c r="BE26" s="14" t="s">
        <v>38</v>
      </c>
      <c r="BF26" s="14">
        <v>12</v>
      </c>
      <c r="BG26" s="15">
        <v>13.538263994558955</v>
      </c>
      <c r="BI26" s="14">
        <v>25</v>
      </c>
      <c r="BJ26" s="14" t="s">
        <v>171</v>
      </c>
      <c r="BK26" s="14">
        <v>10</v>
      </c>
      <c r="BL26" s="15">
        <v>14.987535138574202</v>
      </c>
      <c r="BN26" s="14">
        <v>25</v>
      </c>
      <c r="BO26" s="14" t="s">
        <v>29</v>
      </c>
      <c r="BP26" s="14">
        <v>13</v>
      </c>
      <c r="BQ26" s="15">
        <v>12.583842666932465</v>
      </c>
      <c r="BS26" s="14">
        <v>24</v>
      </c>
      <c r="BT26" s="14" t="s">
        <v>23</v>
      </c>
      <c r="BU26" s="14">
        <v>8</v>
      </c>
      <c r="BV26" s="15">
        <v>15.31666094772891</v>
      </c>
      <c r="BX26" s="14">
        <v>25</v>
      </c>
      <c r="BY26" s="14" t="s">
        <v>173</v>
      </c>
      <c r="BZ26" s="14">
        <v>15</v>
      </c>
      <c r="CA26" s="15">
        <v>20.532657651961713</v>
      </c>
      <c r="CC26" s="14">
        <v>25</v>
      </c>
      <c r="CD26" s="14" t="s">
        <v>178</v>
      </c>
      <c r="CE26" s="14">
        <v>10</v>
      </c>
      <c r="CF26" s="15">
        <v>10.859447299684192</v>
      </c>
      <c r="CH26" s="14">
        <v>25</v>
      </c>
      <c r="CI26" s="14" t="s">
        <v>26</v>
      </c>
      <c r="CJ26" s="14">
        <v>14</v>
      </c>
      <c r="CK26" s="15">
        <v>11.229067943335252</v>
      </c>
      <c r="CM26" s="14">
        <v>25</v>
      </c>
      <c r="CN26" s="14" t="s">
        <v>18</v>
      </c>
      <c r="CO26" s="14">
        <v>8</v>
      </c>
      <c r="CP26" s="15">
        <v>22.89</v>
      </c>
      <c r="CR26" s="14">
        <v>25</v>
      </c>
      <c r="CS26" s="14" t="s">
        <v>179</v>
      </c>
      <c r="CT26" s="14">
        <v>6</v>
      </c>
      <c r="CU26" s="15">
        <v>7.124842370744011</v>
      </c>
      <c r="CW26" s="14">
        <v>25</v>
      </c>
      <c r="CX26" s="14" t="s">
        <v>50</v>
      </c>
      <c r="CY26" s="14">
        <v>16</v>
      </c>
      <c r="CZ26" s="15">
        <v>11.03</v>
      </c>
      <c r="DB26" s="14">
        <v>25</v>
      </c>
      <c r="DC26" s="14" t="s">
        <v>178</v>
      </c>
      <c r="DD26" s="14">
        <v>13</v>
      </c>
      <c r="DE26" s="15">
        <v>13.56</v>
      </c>
      <c r="DG26" s="14">
        <v>25</v>
      </c>
      <c r="DH26" s="14" t="s">
        <v>33</v>
      </c>
      <c r="DI26" s="14">
        <v>12</v>
      </c>
      <c r="DJ26" s="15">
        <v>12.84</v>
      </c>
      <c r="DL26" s="14">
        <v>25</v>
      </c>
      <c r="DM26" s="14" t="s">
        <v>22</v>
      </c>
      <c r="DN26" s="14">
        <v>9</v>
      </c>
      <c r="DO26" s="15">
        <v>16.97</v>
      </c>
      <c r="DQ26" s="14">
        <v>24</v>
      </c>
      <c r="DR26" s="14" t="s">
        <v>171</v>
      </c>
      <c r="DS26" s="14">
        <v>11</v>
      </c>
      <c r="DT26" s="15">
        <v>10.96</v>
      </c>
      <c r="DV26" s="14">
        <v>25</v>
      </c>
      <c r="DW26" s="14" t="s">
        <v>45</v>
      </c>
      <c r="DX26" s="14">
        <v>10</v>
      </c>
      <c r="DY26" s="15">
        <v>11.37</v>
      </c>
      <c r="EA26" s="14">
        <v>25</v>
      </c>
      <c r="EB26" s="14" t="s">
        <v>32</v>
      </c>
      <c r="EC26" s="14">
        <v>10</v>
      </c>
      <c r="ED26" s="15">
        <v>7.98</v>
      </c>
      <c r="EF26" s="14">
        <v>23</v>
      </c>
      <c r="EG26" s="14" t="s">
        <v>131</v>
      </c>
      <c r="EH26" s="14">
        <v>12</v>
      </c>
      <c r="EI26" s="15">
        <v>11.01</v>
      </c>
      <c r="EK26" s="14">
        <v>25</v>
      </c>
      <c r="EL26" s="14" t="s">
        <v>177</v>
      </c>
      <c r="EM26" s="14">
        <v>10</v>
      </c>
      <c r="EN26" s="15">
        <v>11.38</v>
      </c>
      <c r="EP26" s="14">
        <v>25</v>
      </c>
      <c r="EQ26" s="14" t="s">
        <v>170</v>
      </c>
      <c r="ER26" s="14">
        <v>13</v>
      </c>
      <c r="ES26" s="15">
        <v>10.36</v>
      </c>
      <c r="EU26" s="14">
        <v>25</v>
      </c>
      <c r="EV26" s="14" t="s">
        <v>48</v>
      </c>
      <c r="EW26" s="14">
        <v>12</v>
      </c>
      <c r="EX26" s="15">
        <v>13.574248459941675</v>
      </c>
      <c r="EZ26" s="14">
        <v>25</v>
      </c>
      <c r="FA26" s="14" t="s">
        <v>17</v>
      </c>
      <c r="FB26" s="14">
        <v>14</v>
      </c>
      <c r="FC26" s="15">
        <v>11.67</v>
      </c>
      <c r="FE26" s="14">
        <v>25</v>
      </c>
      <c r="FF26" s="14" t="s">
        <v>132</v>
      </c>
      <c r="FG26" s="14">
        <v>11</v>
      </c>
      <c r="FH26" s="15">
        <v>13.95</v>
      </c>
      <c r="FJ26" s="14">
        <v>25</v>
      </c>
      <c r="FK26" s="14" t="s">
        <v>54</v>
      </c>
      <c r="FL26" s="14">
        <v>12</v>
      </c>
      <c r="FM26" s="15">
        <v>9.91</v>
      </c>
      <c r="FO26" s="14">
        <v>25</v>
      </c>
      <c r="FP26" s="14" t="s">
        <v>17</v>
      </c>
      <c r="FQ26" s="14">
        <v>15</v>
      </c>
      <c r="FR26" s="15">
        <v>14.02</v>
      </c>
      <c r="FT26" s="14">
        <v>25</v>
      </c>
      <c r="FU26" s="14" t="s">
        <v>40</v>
      </c>
      <c r="FV26" s="14">
        <v>19</v>
      </c>
      <c r="FW26" s="15">
        <v>14.64</v>
      </c>
    </row>
    <row r="27" spans="1:179" ht="12.75">
      <c r="A27" s="14">
        <v>26</v>
      </c>
      <c r="B27" s="14" t="s">
        <v>53</v>
      </c>
      <c r="C27" s="14">
        <v>13</v>
      </c>
      <c r="D27" s="15">
        <v>16.677078726227332</v>
      </c>
      <c r="F27" s="14">
        <v>26</v>
      </c>
      <c r="G27" s="14" t="s">
        <v>172</v>
      </c>
      <c r="H27" s="14">
        <v>18</v>
      </c>
      <c r="I27" s="15">
        <v>22.58934150899248</v>
      </c>
      <c r="K27" s="14">
        <v>26</v>
      </c>
      <c r="L27" s="14" t="s">
        <v>138</v>
      </c>
      <c r="M27" s="14">
        <v>12</v>
      </c>
      <c r="N27" s="15">
        <v>16.05696046091027</v>
      </c>
      <c r="P27" s="14">
        <v>26</v>
      </c>
      <c r="Q27" s="14" t="s">
        <v>141</v>
      </c>
      <c r="R27" s="14">
        <v>12</v>
      </c>
      <c r="S27" s="15">
        <v>61.08455855460464</v>
      </c>
      <c r="U27" s="14">
        <v>26</v>
      </c>
      <c r="V27" s="14" t="s">
        <v>27</v>
      </c>
      <c r="W27" s="14">
        <v>12</v>
      </c>
      <c r="X27" s="15">
        <v>22.912502313738585</v>
      </c>
      <c r="Z27" s="14">
        <v>26</v>
      </c>
      <c r="AA27" s="14" t="s">
        <v>26</v>
      </c>
      <c r="AB27" s="14">
        <v>12</v>
      </c>
      <c r="AC27" s="15">
        <v>10.044958028828997</v>
      </c>
      <c r="AE27" s="14">
        <v>26</v>
      </c>
      <c r="AF27" s="14" t="s">
        <v>30</v>
      </c>
      <c r="AG27" s="14">
        <v>13</v>
      </c>
      <c r="AH27" s="15">
        <v>17.660500030030118</v>
      </c>
      <c r="AJ27" s="14">
        <v>25</v>
      </c>
      <c r="AK27" s="14" t="s">
        <v>21</v>
      </c>
      <c r="AL27" s="14">
        <v>14</v>
      </c>
      <c r="AM27" s="15">
        <v>11.348543270971367</v>
      </c>
      <c r="AO27" s="14">
        <v>25</v>
      </c>
      <c r="AP27" s="14" t="s">
        <v>178</v>
      </c>
      <c r="AQ27" s="14">
        <v>13</v>
      </c>
      <c r="AR27" s="15">
        <v>14.026754577157803</v>
      </c>
      <c r="AT27" s="14">
        <v>25</v>
      </c>
      <c r="AU27" s="14" t="s">
        <v>6</v>
      </c>
      <c r="AV27" s="14">
        <v>8</v>
      </c>
      <c r="AW27" s="15">
        <v>11.4537692394113</v>
      </c>
      <c r="AY27" s="106">
        <v>26</v>
      </c>
      <c r="AZ27" s="106" t="s">
        <v>54</v>
      </c>
      <c r="BA27" s="106">
        <v>13</v>
      </c>
      <c r="BB27" s="107">
        <v>15.870727196484772</v>
      </c>
      <c r="BD27" s="14">
        <v>26</v>
      </c>
      <c r="BE27" s="14" t="s">
        <v>49</v>
      </c>
      <c r="BF27" s="14">
        <v>12</v>
      </c>
      <c r="BG27" s="15">
        <v>13.093819550114508</v>
      </c>
      <c r="BI27" s="14">
        <v>26</v>
      </c>
      <c r="BJ27" s="14" t="s">
        <v>54</v>
      </c>
      <c r="BK27" s="14">
        <v>10</v>
      </c>
      <c r="BL27" s="15">
        <v>12.392878855008144</v>
      </c>
      <c r="BN27" s="14">
        <v>26</v>
      </c>
      <c r="BO27" s="14" t="s">
        <v>170</v>
      </c>
      <c r="BP27" s="14">
        <v>13</v>
      </c>
      <c r="BQ27" s="15">
        <v>12.500268253560561</v>
      </c>
      <c r="BS27" s="14">
        <v>26</v>
      </c>
      <c r="BT27" s="14" t="s">
        <v>16</v>
      </c>
      <c r="BU27" s="14">
        <v>8</v>
      </c>
      <c r="BV27" s="15">
        <v>14.853801169590643</v>
      </c>
      <c r="BX27" s="14">
        <v>26</v>
      </c>
      <c r="BY27" s="14" t="s">
        <v>48</v>
      </c>
      <c r="BZ27" s="14">
        <v>15</v>
      </c>
      <c r="CA27" s="15">
        <v>19.70981247436997</v>
      </c>
      <c r="CC27" s="14">
        <v>25</v>
      </c>
      <c r="CD27" s="14" t="s">
        <v>140</v>
      </c>
      <c r="CE27" s="14">
        <v>10</v>
      </c>
      <c r="CF27" s="15">
        <v>10.859447299684192</v>
      </c>
      <c r="CH27" s="14">
        <v>26</v>
      </c>
      <c r="CI27" s="14" t="s">
        <v>141</v>
      </c>
      <c r="CJ27" s="14">
        <v>13</v>
      </c>
      <c r="CK27" s="15">
        <v>110.26293894482065</v>
      </c>
      <c r="CM27" s="14">
        <v>26</v>
      </c>
      <c r="CN27" s="14" t="s">
        <v>173</v>
      </c>
      <c r="CO27" s="14">
        <v>8</v>
      </c>
      <c r="CP27" s="15">
        <v>11.58</v>
      </c>
      <c r="CR27" s="14">
        <v>25</v>
      </c>
      <c r="CS27" s="14" t="s">
        <v>175</v>
      </c>
      <c r="CT27" s="14">
        <v>6</v>
      </c>
      <c r="CU27" s="15">
        <v>7.124842370744011</v>
      </c>
      <c r="CW27" s="14">
        <v>26</v>
      </c>
      <c r="CX27" s="14" t="s">
        <v>53</v>
      </c>
      <c r="CY27" s="14">
        <v>15</v>
      </c>
      <c r="CZ27" s="15">
        <v>21.43</v>
      </c>
      <c r="DB27" s="14">
        <v>26</v>
      </c>
      <c r="DC27" s="14" t="s">
        <v>52</v>
      </c>
      <c r="DD27" s="14">
        <v>13</v>
      </c>
      <c r="DE27" s="15">
        <v>13.03</v>
      </c>
      <c r="DG27" s="14">
        <v>26</v>
      </c>
      <c r="DH27" s="14" t="s">
        <v>44</v>
      </c>
      <c r="DI27" s="14">
        <v>12</v>
      </c>
      <c r="DJ27" s="15">
        <v>12.53</v>
      </c>
      <c r="DL27" s="14">
        <v>26</v>
      </c>
      <c r="DM27" s="14" t="s">
        <v>50</v>
      </c>
      <c r="DN27" s="14">
        <v>9</v>
      </c>
      <c r="DO27" s="15">
        <v>9.38</v>
      </c>
      <c r="DQ27" s="14">
        <v>24</v>
      </c>
      <c r="DR27" s="14" t="s">
        <v>104</v>
      </c>
      <c r="DS27" s="14">
        <v>11</v>
      </c>
      <c r="DT27" s="15">
        <v>10.96</v>
      </c>
      <c r="DV27" s="14">
        <v>25</v>
      </c>
      <c r="DW27" s="14" t="s">
        <v>175</v>
      </c>
      <c r="DX27" s="14">
        <v>10</v>
      </c>
      <c r="DY27" s="15">
        <v>11.37</v>
      </c>
      <c r="EA27" s="14">
        <v>25</v>
      </c>
      <c r="EB27" s="14" t="s">
        <v>30</v>
      </c>
      <c r="EC27" s="14">
        <v>10</v>
      </c>
      <c r="ED27" s="15">
        <v>7.98</v>
      </c>
      <c r="EF27" s="14">
        <v>23</v>
      </c>
      <c r="EG27" s="14" t="s">
        <v>178</v>
      </c>
      <c r="EH27" s="14">
        <v>12</v>
      </c>
      <c r="EI27" s="15">
        <v>11.01</v>
      </c>
      <c r="EK27" s="14">
        <v>26</v>
      </c>
      <c r="EL27" s="14" t="s">
        <v>12</v>
      </c>
      <c r="EM27" s="14">
        <v>10</v>
      </c>
      <c r="EN27" s="15">
        <v>10.26</v>
      </c>
      <c r="EP27" s="14">
        <v>26</v>
      </c>
      <c r="EQ27" s="14" t="s">
        <v>16</v>
      </c>
      <c r="ER27" s="14">
        <v>13</v>
      </c>
      <c r="ES27" s="15">
        <v>10.24</v>
      </c>
      <c r="EU27" s="14">
        <v>26</v>
      </c>
      <c r="EV27" s="14" t="s">
        <v>41</v>
      </c>
      <c r="EW27" s="14">
        <v>12</v>
      </c>
      <c r="EX27" s="15">
        <v>12.380079319799044</v>
      </c>
      <c r="EZ27" s="14">
        <v>25</v>
      </c>
      <c r="FA27" s="14" t="s">
        <v>14</v>
      </c>
      <c r="FB27" s="14">
        <v>14</v>
      </c>
      <c r="FC27" s="15">
        <v>11.67</v>
      </c>
      <c r="FE27" s="14">
        <v>26</v>
      </c>
      <c r="FF27" s="14" t="s">
        <v>51</v>
      </c>
      <c r="FG27" s="14">
        <v>11</v>
      </c>
      <c r="FH27" s="15">
        <v>13.29</v>
      </c>
      <c r="FJ27" s="14">
        <v>26</v>
      </c>
      <c r="FK27" s="14" t="s">
        <v>6</v>
      </c>
      <c r="FL27" s="14">
        <v>11</v>
      </c>
      <c r="FM27" s="15">
        <v>45.4</v>
      </c>
      <c r="FO27" s="14">
        <v>26</v>
      </c>
      <c r="FP27" s="14" t="s">
        <v>53</v>
      </c>
      <c r="FQ27" s="14">
        <v>15</v>
      </c>
      <c r="FR27" s="15">
        <v>13.25</v>
      </c>
      <c r="FT27" s="14">
        <v>26</v>
      </c>
      <c r="FU27" s="14" t="s">
        <v>174</v>
      </c>
      <c r="FV27" s="14">
        <v>19</v>
      </c>
      <c r="FW27" s="15">
        <v>14.64</v>
      </c>
    </row>
    <row r="28" spans="1:179" ht="12.75">
      <c r="A28" s="14">
        <v>27</v>
      </c>
      <c r="B28" s="14" t="s">
        <v>21</v>
      </c>
      <c r="C28" s="14">
        <v>13</v>
      </c>
      <c r="D28" s="15">
        <v>13.138038109980835</v>
      </c>
      <c r="F28" s="14">
        <v>27</v>
      </c>
      <c r="G28" s="14" t="s">
        <v>38</v>
      </c>
      <c r="H28" s="14">
        <v>18</v>
      </c>
      <c r="I28" s="15">
        <v>22.499184666015136</v>
      </c>
      <c r="K28" s="14">
        <v>27</v>
      </c>
      <c r="L28" s="14" t="s">
        <v>51</v>
      </c>
      <c r="M28" s="14">
        <v>12</v>
      </c>
      <c r="N28" s="15">
        <v>15.36102923124944</v>
      </c>
      <c r="P28" s="14">
        <v>27</v>
      </c>
      <c r="Q28" s="14" t="s">
        <v>5</v>
      </c>
      <c r="R28" s="14">
        <v>12</v>
      </c>
      <c r="S28" s="15">
        <v>14.5069855899349</v>
      </c>
      <c r="U28" s="14">
        <v>27</v>
      </c>
      <c r="V28" s="14" t="s">
        <v>24</v>
      </c>
      <c r="W28" s="14">
        <v>12</v>
      </c>
      <c r="X28" s="15">
        <v>17.172420126287975</v>
      </c>
      <c r="Z28" s="14">
        <v>27</v>
      </c>
      <c r="AA28" s="14" t="s">
        <v>12</v>
      </c>
      <c r="AB28" s="14">
        <v>12</v>
      </c>
      <c r="AC28" s="15">
        <v>9.052894536765505</v>
      </c>
      <c r="AE28" s="14">
        <v>27</v>
      </c>
      <c r="AF28" s="14" t="s">
        <v>172</v>
      </c>
      <c r="AG28" s="14">
        <v>13</v>
      </c>
      <c r="AH28" s="15">
        <v>14.391101599341363</v>
      </c>
      <c r="AJ28" s="14">
        <v>27</v>
      </c>
      <c r="AK28" s="14" t="s">
        <v>49</v>
      </c>
      <c r="AL28" s="14">
        <v>13</v>
      </c>
      <c r="AM28" s="15">
        <v>27.14360836122704</v>
      </c>
      <c r="AO28" s="14">
        <v>27</v>
      </c>
      <c r="AP28" s="14" t="s">
        <v>140</v>
      </c>
      <c r="AQ28" s="14">
        <v>13</v>
      </c>
      <c r="AR28" s="15">
        <v>13.952430252833478</v>
      </c>
      <c r="AT28" s="14">
        <v>27</v>
      </c>
      <c r="AU28" s="14" t="s">
        <v>104</v>
      </c>
      <c r="AV28" s="14">
        <v>8</v>
      </c>
      <c r="AW28" s="15">
        <v>11.272609819121447</v>
      </c>
      <c r="AY28" s="106">
        <v>27</v>
      </c>
      <c r="AZ28" s="106" t="s">
        <v>136</v>
      </c>
      <c r="BA28" s="106">
        <v>13</v>
      </c>
      <c r="BB28" s="107">
        <v>10.380334577096718</v>
      </c>
      <c r="BD28" s="14">
        <v>27</v>
      </c>
      <c r="BE28" s="14" t="s">
        <v>131</v>
      </c>
      <c r="BF28" s="14">
        <v>12</v>
      </c>
      <c r="BG28" s="15">
        <v>12.196100639150565</v>
      </c>
      <c r="BI28" s="14">
        <v>27</v>
      </c>
      <c r="BJ28" s="14" t="s">
        <v>44</v>
      </c>
      <c r="BK28" s="14">
        <v>10</v>
      </c>
      <c r="BL28" s="15">
        <v>8.902008822784728</v>
      </c>
      <c r="BN28" s="14">
        <v>27</v>
      </c>
      <c r="BO28" s="14" t="s">
        <v>140</v>
      </c>
      <c r="BP28" s="14">
        <v>12</v>
      </c>
      <c r="BQ28" s="15">
        <v>11.99560737281482</v>
      </c>
      <c r="BS28" s="14">
        <v>27</v>
      </c>
      <c r="BT28" s="14" t="s">
        <v>18</v>
      </c>
      <c r="BU28" s="14">
        <v>8</v>
      </c>
      <c r="BV28" s="15">
        <v>14.618119353330652</v>
      </c>
      <c r="BX28" s="14">
        <v>27</v>
      </c>
      <c r="BY28" s="14" t="s">
        <v>33</v>
      </c>
      <c r="BZ28" s="14">
        <v>15</v>
      </c>
      <c r="CA28" s="15">
        <v>16.275041245369952</v>
      </c>
      <c r="CC28" s="14">
        <v>27</v>
      </c>
      <c r="CD28" s="14" t="s">
        <v>25</v>
      </c>
      <c r="CE28" s="14">
        <v>10</v>
      </c>
      <c r="CF28" s="15">
        <v>10.240348089035685</v>
      </c>
      <c r="CH28" s="14">
        <v>27</v>
      </c>
      <c r="CI28" s="14" t="s">
        <v>43</v>
      </c>
      <c r="CJ28" s="14">
        <v>13</v>
      </c>
      <c r="CK28" s="15">
        <v>12.23469947994024</v>
      </c>
      <c r="CM28" s="14">
        <v>27</v>
      </c>
      <c r="CN28" s="14" t="s">
        <v>47</v>
      </c>
      <c r="CO28" s="14">
        <v>8</v>
      </c>
      <c r="CP28" s="15">
        <v>10.51</v>
      </c>
      <c r="CR28" s="14">
        <v>27</v>
      </c>
      <c r="CS28" s="14" t="s">
        <v>38</v>
      </c>
      <c r="CT28" s="14">
        <v>5</v>
      </c>
      <c r="CU28" s="15">
        <v>36.458333333333336</v>
      </c>
      <c r="CW28" s="14">
        <v>27</v>
      </c>
      <c r="CX28" s="14" t="s">
        <v>42</v>
      </c>
      <c r="CY28" s="14">
        <v>15</v>
      </c>
      <c r="CZ28" s="15">
        <v>15.71</v>
      </c>
      <c r="DB28" s="14">
        <v>27</v>
      </c>
      <c r="DC28" s="14" t="s">
        <v>51</v>
      </c>
      <c r="DD28" s="14">
        <v>13</v>
      </c>
      <c r="DE28" s="15">
        <v>11.21</v>
      </c>
      <c r="DG28" s="14">
        <v>26</v>
      </c>
      <c r="DH28" s="14" t="s">
        <v>14</v>
      </c>
      <c r="DI28" s="14">
        <v>12</v>
      </c>
      <c r="DJ28" s="15">
        <v>12.53</v>
      </c>
      <c r="DL28" s="14">
        <v>26</v>
      </c>
      <c r="DM28" s="14" t="s">
        <v>46</v>
      </c>
      <c r="DN28" s="14">
        <v>9</v>
      </c>
      <c r="DO28" s="15">
        <v>9.38</v>
      </c>
      <c r="DQ28" s="14">
        <v>27</v>
      </c>
      <c r="DR28" s="14" t="s">
        <v>7</v>
      </c>
      <c r="DS28" s="14">
        <v>10</v>
      </c>
      <c r="DT28" s="15">
        <v>11.16</v>
      </c>
      <c r="DV28" s="14">
        <v>27</v>
      </c>
      <c r="DW28" s="14" t="s">
        <v>23</v>
      </c>
      <c r="DX28" s="14">
        <v>10</v>
      </c>
      <c r="DY28" s="15">
        <v>10.81</v>
      </c>
      <c r="EA28" s="14">
        <v>25</v>
      </c>
      <c r="EB28" s="14" t="s">
        <v>6</v>
      </c>
      <c r="EC28" s="14">
        <v>10</v>
      </c>
      <c r="ED28" s="15">
        <v>7.98</v>
      </c>
      <c r="EF28" s="14">
        <v>27</v>
      </c>
      <c r="EG28" s="14" t="s">
        <v>32</v>
      </c>
      <c r="EH28" s="14">
        <v>12</v>
      </c>
      <c r="EI28" s="15">
        <v>9.99</v>
      </c>
      <c r="EK28" s="14">
        <v>27</v>
      </c>
      <c r="EL28" s="14" t="s">
        <v>27</v>
      </c>
      <c r="EM28" s="14">
        <v>9</v>
      </c>
      <c r="EN28" s="15">
        <v>17.04</v>
      </c>
      <c r="EP28" s="14">
        <v>26</v>
      </c>
      <c r="EQ28" s="14" t="s">
        <v>35</v>
      </c>
      <c r="ER28" s="14">
        <v>13</v>
      </c>
      <c r="ES28" s="15">
        <v>10.24</v>
      </c>
      <c r="EU28" s="14">
        <v>27</v>
      </c>
      <c r="EV28" s="14" t="s">
        <v>136</v>
      </c>
      <c r="EW28" s="14">
        <v>12</v>
      </c>
      <c r="EX28" s="15">
        <v>10.978094613787828</v>
      </c>
      <c r="EZ28" s="14">
        <v>27</v>
      </c>
      <c r="FA28" s="14" t="s">
        <v>22</v>
      </c>
      <c r="FB28" s="14">
        <v>14</v>
      </c>
      <c r="FC28" s="15">
        <v>11.44</v>
      </c>
      <c r="FE28" s="14">
        <v>27</v>
      </c>
      <c r="FF28" s="14" t="s">
        <v>140</v>
      </c>
      <c r="FG28" s="14">
        <v>11</v>
      </c>
      <c r="FH28" s="15">
        <v>9.6</v>
      </c>
      <c r="FJ28" s="14">
        <v>27</v>
      </c>
      <c r="FK28" s="14" t="s">
        <v>132</v>
      </c>
      <c r="FL28" s="14">
        <v>11</v>
      </c>
      <c r="FM28" s="15">
        <v>13.37</v>
      </c>
      <c r="FO28" s="14">
        <v>27</v>
      </c>
      <c r="FP28" s="14" t="s">
        <v>46</v>
      </c>
      <c r="FQ28" s="14">
        <v>15</v>
      </c>
      <c r="FR28" s="15">
        <v>11.93</v>
      </c>
      <c r="FT28" s="14">
        <v>27</v>
      </c>
      <c r="FU28" s="14" t="s">
        <v>42</v>
      </c>
      <c r="FV28" s="14">
        <v>19</v>
      </c>
      <c r="FW28" s="15">
        <v>14.37</v>
      </c>
    </row>
    <row r="29" spans="1:179" ht="12.75">
      <c r="A29" s="14">
        <v>28</v>
      </c>
      <c r="B29" s="14" t="s">
        <v>11</v>
      </c>
      <c r="C29" s="14">
        <v>13</v>
      </c>
      <c r="D29" s="15">
        <v>11.368324657798341</v>
      </c>
      <c r="F29" s="14">
        <v>28</v>
      </c>
      <c r="G29" s="14" t="s">
        <v>20</v>
      </c>
      <c r="H29" s="14">
        <v>18</v>
      </c>
      <c r="I29" s="15">
        <v>21.622154719217747</v>
      </c>
      <c r="K29" s="14">
        <v>28</v>
      </c>
      <c r="L29" s="14" t="s">
        <v>42</v>
      </c>
      <c r="M29" s="14">
        <v>12</v>
      </c>
      <c r="N29" s="15">
        <v>14.85977609841736</v>
      </c>
      <c r="P29" s="14">
        <v>28</v>
      </c>
      <c r="Q29" s="14" t="s">
        <v>30</v>
      </c>
      <c r="R29" s="14">
        <v>12</v>
      </c>
      <c r="S29" s="15">
        <v>12.044400555921293</v>
      </c>
      <c r="U29" s="14">
        <v>28</v>
      </c>
      <c r="V29" s="14" t="s">
        <v>41</v>
      </c>
      <c r="W29" s="14">
        <v>12</v>
      </c>
      <c r="X29" s="15">
        <v>16.34104231871171</v>
      </c>
      <c r="Z29" s="14">
        <v>28</v>
      </c>
      <c r="AA29" s="14" t="s">
        <v>37</v>
      </c>
      <c r="AB29" s="14">
        <v>11</v>
      </c>
      <c r="AC29" s="15">
        <v>11.222086455957424</v>
      </c>
      <c r="AE29" s="14">
        <v>28</v>
      </c>
      <c r="AF29" s="14" t="s">
        <v>50</v>
      </c>
      <c r="AG29" s="14">
        <v>13</v>
      </c>
      <c r="AH29" s="15">
        <v>13.624545569627438</v>
      </c>
      <c r="AJ29" s="14">
        <v>28</v>
      </c>
      <c r="AK29" s="14" t="s">
        <v>135</v>
      </c>
      <c r="AL29" s="14">
        <v>13</v>
      </c>
      <c r="AM29" s="15">
        <v>13.270432743030645</v>
      </c>
      <c r="AO29" s="14">
        <v>28</v>
      </c>
      <c r="AP29" s="14" t="s">
        <v>134</v>
      </c>
      <c r="AQ29" s="14">
        <v>13</v>
      </c>
      <c r="AR29" s="15">
        <v>13.572209122612348</v>
      </c>
      <c r="AT29" s="14">
        <v>27</v>
      </c>
      <c r="AU29" s="14" t="s">
        <v>37</v>
      </c>
      <c r="AV29" s="14">
        <v>8</v>
      </c>
      <c r="AW29" s="15">
        <v>11.272609819121447</v>
      </c>
      <c r="AY29" s="106">
        <v>28</v>
      </c>
      <c r="AZ29" s="106" t="s">
        <v>139</v>
      </c>
      <c r="BA29" s="106">
        <v>12</v>
      </c>
      <c r="BB29" s="107">
        <v>20.698783251709777</v>
      </c>
      <c r="BD29" s="14">
        <v>28</v>
      </c>
      <c r="BE29" s="14" t="s">
        <v>135</v>
      </c>
      <c r="BF29" s="14">
        <v>12</v>
      </c>
      <c r="BG29" s="15">
        <v>11.21503167132663</v>
      </c>
      <c r="BI29" s="14">
        <v>27</v>
      </c>
      <c r="BJ29" s="14" t="s">
        <v>135</v>
      </c>
      <c r="BK29" s="14">
        <v>10</v>
      </c>
      <c r="BL29" s="15">
        <v>8.902008822784728</v>
      </c>
      <c r="BN29" s="14">
        <v>28</v>
      </c>
      <c r="BO29" s="14" t="s">
        <v>45</v>
      </c>
      <c r="BP29" s="14">
        <v>12</v>
      </c>
      <c r="BQ29" s="15">
        <v>11.848548549285407</v>
      </c>
      <c r="BS29" s="14">
        <v>28</v>
      </c>
      <c r="BT29" s="14" t="s">
        <v>25</v>
      </c>
      <c r="BU29" s="14">
        <v>8</v>
      </c>
      <c r="BV29" s="15">
        <v>10.12888207573951</v>
      </c>
      <c r="BX29" s="14">
        <v>28</v>
      </c>
      <c r="BY29" s="14" t="s">
        <v>42</v>
      </c>
      <c r="BZ29" s="14">
        <v>15</v>
      </c>
      <c r="CA29" s="15">
        <v>14.478665242394237</v>
      </c>
      <c r="CC29" s="14">
        <v>28</v>
      </c>
      <c r="CD29" s="14" t="s">
        <v>34</v>
      </c>
      <c r="CE29" s="14">
        <v>10</v>
      </c>
      <c r="CF29" s="15">
        <v>9.936432882459869</v>
      </c>
      <c r="CH29" s="14">
        <v>28</v>
      </c>
      <c r="CI29" s="14" t="s">
        <v>20</v>
      </c>
      <c r="CJ29" s="14">
        <v>13</v>
      </c>
      <c r="CK29" s="15">
        <v>11.852318832072868</v>
      </c>
      <c r="CM29" s="14">
        <v>28</v>
      </c>
      <c r="CN29" s="14" t="s">
        <v>139</v>
      </c>
      <c r="CO29" s="14">
        <v>8</v>
      </c>
      <c r="CP29" s="15">
        <v>10.16</v>
      </c>
      <c r="CR29" s="14">
        <v>28</v>
      </c>
      <c r="CS29" s="14" t="s">
        <v>141</v>
      </c>
      <c r="CT29" s="14">
        <v>5</v>
      </c>
      <c r="CU29" s="15">
        <v>32.535885167464116</v>
      </c>
      <c r="CW29" s="14">
        <v>28</v>
      </c>
      <c r="CX29" s="14" t="s">
        <v>37</v>
      </c>
      <c r="CY29" s="14">
        <v>15</v>
      </c>
      <c r="CZ29" s="15">
        <v>14.22</v>
      </c>
      <c r="DB29" s="14">
        <v>28</v>
      </c>
      <c r="DC29" s="14" t="s">
        <v>35</v>
      </c>
      <c r="DD29" s="14">
        <v>13</v>
      </c>
      <c r="DE29" s="15">
        <v>11.1</v>
      </c>
      <c r="DG29" s="14">
        <v>28</v>
      </c>
      <c r="DH29" s="14" t="s">
        <v>24</v>
      </c>
      <c r="DI29" s="14">
        <v>12</v>
      </c>
      <c r="DJ29" s="15">
        <v>11.26</v>
      </c>
      <c r="DL29" s="14">
        <v>28</v>
      </c>
      <c r="DM29" s="14" t="s">
        <v>138</v>
      </c>
      <c r="DN29" s="14">
        <v>8</v>
      </c>
      <c r="DO29" s="15">
        <v>21.06</v>
      </c>
      <c r="DQ29" s="14">
        <v>28</v>
      </c>
      <c r="DR29" s="14" t="s">
        <v>18</v>
      </c>
      <c r="DS29" s="14">
        <v>10</v>
      </c>
      <c r="DT29" s="15">
        <v>9.04</v>
      </c>
      <c r="DV29" s="14">
        <v>27</v>
      </c>
      <c r="DW29" s="14" t="s">
        <v>171</v>
      </c>
      <c r="DX29" s="14">
        <v>10</v>
      </c>
      <c r="DY29" s="15">
        <v>10.81</v>
      </c>
      <c r="EA29" s="14">
        <v>28</v>
      </c>
      <c r="EB29" s="14" t="s">
        <v>14</v>
      </c>
      <c r="EC29" s="14">
        <v>9</v>
      </c>
      <c r="ED29" s="15">
        <v>11.08</v>
      </c>
      <c r="EF29" s="14">
        <v>27</v>
      </c>
      <c r="EG29" s="14" t="s">
        <v>30</v>
      </c>
      <c r="EH29" s="14">
        <v>12</v>
      </c>
      <c r="EI29" s="15">
        <v>9.99</v>
      </c>
      <c r="EK29" s="14">
        <v>28</v>
      </c>
      <c r="EL29" s="14" t="s">
        <v>37</v>
      </c>
      <c r="EM29" s="14">
        <v>9</v>
      </c>
      <c r="EN29" s="15">
        <v>13.22</v>
      </c>
      <c r="EP29" s="14">
        <v>28</v>
      </c>
      <c r="EQ29" s="14" t="s">
        <v>174</v>
      </c>
      <c r="ER29" s="14">
        <v>13</v>
      </c>
      <c r="ES29" s="15">
        <v>9.54</v>
      </c>
      <c r="EU29" s="14">
        <v>28</v>
      </c>
      <c r="EV29" s="14" t="s">
        <v>172</v>
      </c>
      <c r="EW29" s="14">
        <v>11</v>
      </c>
      <c r="EX29" s="15">
        <v>14.184352549778309</v>
      </c>
      <c r="EZ29" s="14">
        <v>28</v>
      </c>
      <c r="FA29" s="14" t="s">
        <v>23</v>
      </c>
      <c r="FB29" s="14">
        <v>14</v>
      </c>
      <c r="FC29" s="15">
        <v>11.09</v>
      </c>
      <c r="FE29" s="14">
        <v>28</v>
      </c>
      <c r="FF29" s="14" t="s">
        <v>40</v>
      </c>
      <c r="FG29" s="14">
        <v>11</v>
      </c>
      <c r="FH29" s="15">
        <v>9.11</v>
      </c>
      <c r="FJ29" s="14">
        <v>28</v>
      </c>
      <c r="FK29" s="14" t="s">
        <v>177</v>
      </c>
      <c r="FL29" s="14">
        <v>11</v>
      </c>
      <c r="FM29" s="15">
        <v>13.02</v>
      </c>
      <c r="FO29" s="14">
        <v>28</v>
      </c>
      <c r="FP29" s="14" t="s">
        <v>174</v>
      </c>
      <c r="FQ29" s="14">
        <v>14</v>
      </c>
      <c r="FR29" s="15">
        <v>21.5</v>
      </c>
      <c r="FT29" s="14">
        <v>28</v>
      </c>
      <c r="FU29" s="14" t="s">
        <v>38</v>
      </c>
      <c r="FV29" s="14">
        <v>19</v>
      </c>
      <c r="FW29" s="15">
        <v>13.94</v>
      </c>
    </row>
    <row r="30" spans="1:179" ht="12.75">
      <c r="A30" s="14">
        <v>29</v>
      </c>
      <c r="B30" s="14" t="s">
        <v>6</v>
      </c>
      <c r="C30" s="14">
        <v>13</v>
      </c>
      <c r="D30" s="15">
        <v>11.335153494596218</v>
      </c>
      <c r="F30" s="14">
        <v>29</v>
      </c>
      <c r="G30" s="14" t="s">
        <v>42</v>
      </c>
      <c r="H30" s="14">
        <v>18</v>
      </c>
      <c r="I30" s="15">
        <v>15.472368496065712</v>
      </c>
      <c r="K30" s="14">
        <v>29</v>
      </c>
      <c r="L30" s="14" t="s">
        <v>140</v>
      </c>
      <c r="M30" s="14">
        <v>12</v>
      </c>
      <c r="N30" s="15">
        <v>14.623957881347366</v>
      </c>
      <c r="P30" s="14">
        <v>28</v>
      </c>
      <c r="Q30" s="14" t="s">
        <v>134</v>
      </c>
      <c r="R30" s="14">
        <v>12</v>
      </c>
      <c r="S30" s="15">
        <v>12.044400555921293</v>
      </c>
      <c r="U30" s="14">
        <v>29</v>
      </c>
      <c r="V30" s="14" t="s">
        <v>14</v>
      </c>
      <c r="W30" s="14">
        <v>12</v>
      </c>
      <c r="X30" s="15">
        <v>15.662395063631333</v>
      </c>
      <c r="Z30" s="14">
        <v>29</v>
      </c>
      <c r="AA30" s="14" t="s">
        <v>33</v>
      </c>
      <c r="AB30" s="14">
        <v>11</v>
      </c>
      <c r="AC30" s="15">
        <v>9.603038836909805</v>
      </c>
      <c r="AE30" s="14">
        <v>29</v>
      </c>
      <c r="AF30" s="14" t="s">
        <v>37</v>
      </c>
      <c r="AG30" s="14">
        <v>13</v>
      </c>
      <c r="AH30" s="15">
        <v>12.085647331554407</v>
      </c>
      <c r="AJ30" s="14">
        <v>29</v>
      </c>
      <c r="AK30" s="14" t="s">
        <v>138</v>
      </c>
      <c r="AL30" s="14">
        <v>13</v>
      </c>
      <c r="AM30" s="15">
        <v>12.60803947249076</v>
      </c>
      <c r="AO30" s="14">
        <v>28</v>
      </c>
      <c r="AP30" s="14" t="s">
        <v>43</v>
      </c>
      <c r="AQ30" s="14">
        <v>13</v>
      </c>
      <c r="AR30" s="15">
        <v>13.572209122612348</v>
      </c>
      <c r="AT30" s="14">
        <v>29</v>
      </c>
      <c r="AU30" s="14" t="s">
        <v>24</v>
      </c>
      <c r="AV30" s="14">
        <v>8</v>
      </c>
      <c r="AW30" s="15">
        <v>7.267441860465117</v>
      </c>
      <c r="AY30" s="106">
        <v>29</v>
      </c>
      <c r="AZ30" s="106" t="s">
        <v>141</v>
      </c>
      <c r="BA30" s="106">
        <v>12</v>
      </c>
      <c r="BB30" s="107">
        <v>15.335379532141673</v>
      </c>
      <c r="BD30" s="14">
        <v>28</v>
      </c>
      <c r="BE30" s="14" t="s">
        <v>30</v>
      </c>
      <c r="BF30" s="14">
        <v>12</v>
      </c>
      <c r="BG30" s="15">
        <v>11.21503167132663</v>
      </c>
      <c r="BI30" s="14">
        <v>27</v>
      </c>
      <c r="BJ30" s="14" t="s">
        <v>6</v>
      </c>
      <c r="BK30" s="14">
        <v>10</v>
      </c>
      <c r="BL30" s="15">
        <v>8.902008822784728</v>
      </c>
      <c r="BN30" s="14">
        <v>29</v>
      </c>
      <c r="BO30" s="14" t="s">
        <v>133</v>
      </c>
      <c r="BP30" s="14">
        <v>12</v>
      </c>
      <c r="BQ30" s="15">
        <v>11.764974135913501</v>
      </c>
      <c r="BS30" s="14">
        <v>28</v>
      </c>
      <c r="BT30" s="14" t="s">
        <v>22</v>
      </c>
      <c r="BU30" s="14">
        <v>8</v>
      </c>
      <c r="BV30" s="15">
        <v>10.12888207573951</v>
      </c>
      <c r="BX30" s="14">
        <v>29</v>
      </c>
      <c r="BY30" s="14" t="s">
        <v>132</v>
      </c>
      <c r="BZ30" s="14">
        <v>15</v>
      </c>
      <c r="CA30" s="15">
        <v>13.9775759177755</v>
      </c>
      <c r="CC30" s="14">
        <v>29</v>
      </c>
      <c r="CD30" s="14" t="s">
        <v>14</v>
      </c>
      <c r="CE30" s="14">
        <v>10</v>
      </c>
      <c r="CF30" s="15">
        <v>9.405297351324338</v>
      </c>
      <c r="CH30" s="14">
        <v>29</v>
      </c>
      <c r="CI30" s="14" t="s">
        <v>136</v>
      </c>
      <c r="CJ30" s="14">
        <v>13</v>
      </c>
      <c r="CK30" s="15">
        <v>10.570267550021587</v>
      </c>
      <c r="CM30" s="14">
        <v>29</v>
      </c>
      <c r="CN30" s="14" t="s">
        <v>134</v>
      </c>
      <c r="CO30" s="14">
        <v>8</v>
      </c>
      <c r="CP30" s="15">
        <v>8.58</v>
      </c>
      <c r="CR30" s="14">
        <v>29</v>
      </c>
      <c r="CS30" s="14" t="s">
        <v>43</v>
      </c>
      <c r="CT30" s="14">
        <v>5</v>
      </c>
      <c r="CU30" s="15">
        <v>12.353629976580798</v>
      </c>
      <c r="CW30" s="14">
        <v>29</v>
      </c>
      <c r="CX30" s="14" t="s">
        <v>134</v>
      </c>
      <c r="CY30" s="14">
        <v>15</v>
      </c>
      <c r="CZ30" s="15">
        <v>12.8</v>
      </c>
      <c r="DB30" s="14">
        <v>29</v>
      </c>
      <c r="DC30" s="14" t="s">
        <v>23</v>
      </c>
      <c r="DD30" s="14">
        <v>13</v>
      </c>
      <c r="DE30" s="15">
        <v>9.87</v>
      </c>
      <c r="DG30" s="14">
        <v>29</v>
      </c>
      <c r="DH30" s="14" t="s">
        <v>176</v>
      </c>
      <c r="DI30" s="14">
        <v>12</v>
      </c>
      <c r="DJ30" s="15">
        <v>11.01</v>
      </c>
      <c r="DL30" s="14">
        <v>29</v>
      </c>
      <c r="DM30" s="14" t="s">
        <v>179</v>
      </c>
      <c r="DN30" s="14">
        <v>8</v>
      </c>
      <c r="DO30" s="15">
        <v>11.27</v>
      </c>
      <c r="DQ30" s="14">
        <v>29</v>
      </c>
      <c r="DR30" s="14" t="s">
        <v>49</v>
      </c>
      <c r="DS30" s="14">
        <v>9</v>
      </c>
      <c r="DT30" s="15">
        <v>9.64</v>
      </c>
      <c r="DV30" s="14">
        <v>27</v>
      </c>
      <c r="DW30" s="14" t="s">
        <v>26</v>
      </c>
      <c r="DX30" s="14">
        <v>10</v>
      </c>
      <c r="DY30" s="15">
        <v>10.81</v>
      </c>
      <c r="EA30" s="14">
        <v>29</v>
      </c>
      <c r="EB30" s="14" t="s">
        <v>41</v>
      </c>
      <c r="EC30" s="14">
        <v>9</v>
      </c>
      <c r="ED30" s="15">
        <v>8.93</v>
      </c>
      <c r="EF30" s="14">
        <v>29</v>
      </c>
      <c r="EG30" s="14" t="s">
        <v>104</v>
      </c>
      <c r="EH30" s="14">
        <v>12</v>
      </c>
      <c r="EI30" s="15">
        <v>9.85</v>
      </c>
      <c r="EK30" s="14">
        <v>29</v>
      </c>
      <c r="EL30" s="14" t="s">
        <v>178</v>
      </c>
      <c r="EM30" s="14">
        <v>9</v>
      </c>
      <c r="EN30" s="15">
        <v>11.56</v>
      </c>
      <c r="EP30" s="14">
        <v>29</v>
      </c>
      <c r="EQ30" s="14" t="s">
        <v>6</v>
      </c>
      <c r="ER30" s="14">
        <v>13</v>
      </c>
      <c r="ES30" s="15">
        <v>9.34</v>
      </c>
      <c r="EU30" s="14">
        <v>29</v>
      </c>
      <c r="EV30" s="14" t="s">
        <v>42</v>
      </c>
      <c r="EW30" s="14">
        <v>11</v>
      </c>
      <c r="EX30" s="15">
        <v>12.993737738413614</v>
      </c>
      <c r="EZ30" s="14">
        <v>29</v>
      </c>
      <c r="FA30" s="14" t="s">
        <v>131</v>
      </c>
      <c r="FB30" s="14">
        <v>13</v>
      </c>
      <c r="FC30" s="15">
        <v>11.58</v>
      </c>
      <c r="FE30" s="14">
        <v>29</v>
      </c>
      <c r="FF30" s="14" t="s">
        <v>131</v>
      </c>
      <c r="FG30" s="14">
        <v>11</v>
      </c>
      <c r="FH30" s="15">
        <v>8.6</v>
      </c>
      <c r="FJ30" s="14">
        <v>29</v>
      </c>
      <c r="FK30" s="14" t="s">
        <v>30</v>
      </c>
      <c r="FL30" s="14">
        <v>11</v>
      </c>
      <c r="FM30" s="15">
        <v>12.64</v>
      </c>
      <c r="FO30" s="14">
        <v>29</v>
      </c>
      <c r="FP30" s="14" t="s">
        <v>5</v>
      </c>
      <c r="FQ30" s="14">
        <v>14</v>
      </c>
      <c r="FR30" s="15">
        <v>15.02</v>
      </c>
      <c r="FT30" s="14">
        <v>29</v>
      </c>
      <c r="FU30" s="14" t="s">
        <v>35</v>
      </c>
      <c r="FV30" s="14">
        <v>19</v>
      </c>
      <c r="FW30" s="15">
        <v>13.67</v>
      </c>
    </row>
    <row r="31" spans="1:179" ht="12.75">
      <c r="A31" s="14">
        <v>30</v>
      </c>
      <c r="B31" s="14" t="s">
        <v>45</v>
      </c>
      <c r="C31" s="14">
        <v>13</v>
      </c>
      <c r="D31" s="15">
        <v>10.224288095805123</v>
      </c>
      <c r="F31" s="14">
        <v>30</v>
      </c>
      <c r="G31" s="14" t="s">
        <v>41</v>
      </c>
      <c r="H31" s="14">
        <v>18</v>
      </c>
      <c r="I31" s="15">
        <v>14.84974966366197</v>
      </c>
      <c r="K31" s="14">
        <v>30</v>
      </c>
      <c r="L31" s="14" t="s">
        <v>14</v>
      </c>
      <c r="M31" s="14">
        <v>12</v>
      </c>
      <c r="N31" s="15">
        <v>11.596824872525943</v>
      </c>
      <c r="P31" s="14">
        <v>30</v>
      </c>
      <c r="Q31" s="14" t="s">
        <v>139</v>
      </c>
      <c r="R31" s="14">
        <v>12</v>
      </c>
      <c r="S31" s="15">
        <v>11.91968400263331</v>
      </c>
      <c r="U31" s="14">
        <v>30</v>
      </c>
      <c r="V31" s="14" t="s">
        <v>51</v>
      </c>
      <c r="W31" s="14">
        <v>12</v>
      </c>
      <c r="X31" s="15">
        <v>13.02768328418271</v>
      </c>
      <c r="Z31" s="14">
        <v>29</v>
      </c>
      <c r="AA31" s="14" t="s">
        <v>15</v>
      </c>
      <c r="AB31" s="14">
        <v>11</v>
      </c>
      <c r="AC31" s="15">
        <v>9.603038836909805</v>
      </c>
      <c r="AE31" s="14">
        <v>30</v>
      </c>
      <c r="AF31" s="14" t="s">
        <v>133</v>
      </c>
      <c r="AG31" s="14">
        <v>12</v>
      </c>
      <c r="AH31" s="15">
        <v>17.878459925409366</v>
      </c>
      <c r="AJ31" s="14">
        <v>30</v>
      </c>
      <c r="AK31" s="14" t="s">
        <v>14</v>
      </c>
      <c r="AL31" s="14">
        <v>13</v>
      </c>
      <c r="AM31" s="15">
        <v>12.42049760552932</v>
      </c>
      <c r="AO31" s="14">
        <v>28</v>
      </c>
      <c r="AP31" s="14" t="s">
        <v>13</v>
      </c>
      <c r="AQ31" s="14">
        <v>13</v>
      </c>
      <c r="AR31" s="15">
        <v>13.572209122612348</v>
      </c>
      <c r="AT31" s="14">
        <v>30</v>
      </c>
      <c r="AU31" s="14" t="s">
        <v>5</v>
      </c>
      <c r="AV31" s="14">
        <v>7</v>
      </c>
      <c r="AW31" s="15">
        <v>12.369101047191622</v>
      </c>
      <c r="AY31" s="106">
        <v>30</v>
      </c>
      <c r="AZ31" s="106" t="s">
        <v>7</v>
      </c>
      <c r="BA31" s="106">
        <v>12</v>
      </c>
      <c r="BB31" s="107">
        <v>10.990590210183402</v>
      </c>
      <c r="BD31" s="14">
        <v>28</v>
      </c>
      <c r="BE31" s="14" t="s">
        <v>42</v>
      </c>
      <c r="BF31" s="14">
        <v>12</v>
      </c>
      <c r="BG31" s="15">
        <v>11.21503167132663</v>
      </c>
      <c r="BI31" s="14">
        <v>30</v>
      </c>
      <c r="BJ31" s="14" t="s">
        <v>13</v>
      </c>
      <c r="BK31" s="14">
        <v>9</v>
      </c>
      <c r="BL31" s="15">
        <v>15.656404414485667</v>
      </c>
      <c r="BN31" s="14">
        <v>30</v>
      </c>
      <c r="BO31" s="14" t="s">
        <v>44</v>
      </c>
      <c r="BP31" s="14">
        <v>12</v>
      </c>
      <c r="BQ31" s="15">
        <v>10.948064121155909</v>
      </c>
      <c r="BS31" s="14">
        <v>30</v>
      </c>
      <c r="BT31" s="14" t="s">
        <v>133</v>
      </c>
      <c r="BU31" s="14">
        <v>8</v>
      </c>
      <c r="BV31" s="15">
        <v>8.108302870694287</v>
      </c>
      <c r="BX31" s="14">
        <v>30</v>
      </c>
      <c r="BY31" s="14" t="s">
        <v>15</v>
      </c>
      <c r="BZ31" s="14">
        <v>15</v>
      </c>
      <c r="CA31" s="15">
        <v>13.618261379356484</v>
      </c>
      <c r="CC31" s="14">
        <v>30</v>
      </c>
      <c r="CD31" s="14" t="s">
        <v>138</v>
      </c>
      <c r="CE31" s="14">
        <v>9</v>
      </c>
      <c r="CF31" s="15">
        <v>109.70921255790014</v>
      </c>
      <c r="CH31" s="14">
        <v>29</v>
      </c>
      <c r="CI31" s="14" t="s">
        <v>27</v>
      </c>
      <c r="CJ31" s="14">
        <v>13</v>
      </c>
      <c r="CK31" s="15">
        <v>10.570267550021587</v>
      </c>
      <c r="CM31" s="14">
        <v>30</v>
      </c>
      <c r="CN31" s="14" t="s">
        <v>142</v>
      </c>
      <c r="CO31" s="14">
        <v>7</v>
      </c>
      <c r="CP31" s="15">
        <v>22.09</v>
      </c>
      <c r="CR31" s="14">
        <v>29</v>
      </c>
      <c r="CS31" s="14" t="s">
        <v>174</v>
      </c>
      <c r="CT31" s="14">
        <v>5</v>
      </c>
      <c r="CU31" s="15">
        <v>12.353629976580798</v>
      </c>
      <c r="CW31" s="14">
        <v>30</v>
      </c>
      <c r="CX31" s="14" t="s">
        <v>26</v>
      </c>
      <c r="CY31" s="14">
        <v>15</v>
      </c>
      <c r="CZ31" s="15">
        <v>12.6</v>
      </c>
      <c r="DB31" s="14">
        <v>30</v>
      </c>
      <c r="DC31" s="14" t="s">
        <v>22</v>
      </c>
      <c r="DD31" s="14">
        <v>13</v>
      </c>
      <c r="DE31" s="15">
        <v>9.85</v>
      </c>
      <c r="DG31" s="14">
        <v>30</v>
      </c>
      <c r="DH31" s="14" t="s">
        <v>138</v>
      </c>
      <c r="DI31" s="14">
        <v>11</v>
      </c>
      <c r="DJ31" s="15">
        <v>21.22</v>
      </c>
      <c r="DL31" s="14">
        <v>30</v>
      </c>
      <c r="DM31" s="14" t="s">
        <v>26</v>
      </c>
      <c r="DN31" s="14">
        <v>8</v>
      </c>
      <c r="DO31" s="15">
        <v>10.59</v>
      </c>
      <c r="DQ31" s="14">
        <v>30</v>
      </c>
      <c r="DR31" s="14" t="s">
        <v>33</v>
      </c>
      <c r="DS31" s="14">
        <v>9</v>
      </c>
      <c r="DT31" s="15">
        <v>9.39</v>
      </c>
      <c r="DV31" s="14">
        <v>27</v>
      </c>
      <c r="DW31" s="14" t="s">
        <v>172</v>
      </c>
      <c r="DX31" s="14">
        <v>10</v>
      </c>
      <c r="DY31" s="15">
        <v>10.81</v>
      </c>
      <c r="EA31" s="14">
        <v>30</v>
      </c>
      <c r="EB31" s="14" t="s">
        <v>12</v>
      </c>
      <c r="EC31" s="14">
        <v>9</v>
      </c>
      <c r="ED31" s="15">
        <v>7.87</v>
      </c>
      <c r="EF31" s="14">
        <v>29</v>
      </c>
      <c r="EG31" s="14" t="s">
        <v>140</v>
      </c>
      <c r="EH31" s="14">
        <v>12</v>
      </c>
      <c r="EI31" s="15">
        <v>9.85</v>
      </c>
      <c r="EK31" s="14">
        <v>30</v>
      </c>
      <c r="EL31" s="14" t="s">
        <v>7</v>
      </c>
      <c r="EM31" s="14">
        <v>8</v>
      </c>
      <c r="EN31" s="15">
        <v>58.08</v>
      </c>
      <c r="EP31" s="14">
        <v>29</v>
      </c>
      <c r="EQ31" s="14" t="s">
        <v>49</v>
      </c>
      <c r="ER31" s="14">
        <v>13</v>
      </c>
      <c r="ES31" s="15">
        <v>9.34</v>
      </c>
      <c r="EU31" s="14">
        <v>30</v>
      </c>
      <c r="EV31" s="14" t="s">
        <v>31</v>
      </c>
      <c r="EW31" s="14">
        <v>11</v>
      </c>
      <c r="EX31" s="15">
        <v>11.973684210526315</v>
      </c>
      <c r="EZ31" s="14">
        <v>30</v>
      </c>
      <c r="FA31" s="14" t="s">
        <v>49</v>
      </c>
      <c r="FB31" s="14">
        <v>13</v>
      </c>
      <c r="FC31" s="15">
        <v>11.51</v>
      </c>
      <c r="FE31" s="14">
        <v>29</v>
      </c>
      <c r="FF31" s="14" t="s">
        <v>26</v>
      </c>
      <c r="FG31" s="14">
        <v>11</v>
      </c>
      <c r="FH31" s="15">
        <v>8.6</v>
      </c>
      <c r="FJ31" s="14">
        <v>30</v>
      </c>
      <c r="FK31" s="14" t="s">
        <v>171</v>
      </c>
      <c r="FL31" s="14">
        <v>11</v>
      </c>
      <c r="FM31" s="15">
        <v>9.29</v>
      </c>
      <c r="FO31" s="14">
        <v>30</v>
      </c>
      <c r="FP31" s="14" t="s">
        <v>138</v>
      </c>
      <c r="FQ31" s="14">
        <v>14</v>
      </c>
      <c r="FR31" s="15">
        <v>13.31</v>
      </c>
      <c r="FT31" s="14">
        <v>30</v>
      </c>
      <c r="FU31" s="14" t="s">
        <v>50</v>
      </c>
      <c r="FV31" s="14">
        <v>19</v>
      </c>
      <c r="FW31" s="15">
        <v>13.6</v>
      </c>
    </row>
    <row r="32" spans="1:179" ht="12.75">
      <c r="A32" s="14">
        <v>31</v>
      </c>
      <c r="B32" s="14" t="s">
        <v>47</v>
      </c>
      <c r="C32" s="14">
        <v>13</v>
      </c>
      <c r="D32" s="15">
        <v>10.21986527404484</v>
      </c>
      <c r="F32" s="14">
        <v>31</v>
      </c>
      <c r="G32" s="14" t="s">
        <v>21</v>
      </c>
      <c r="H32" s="14">
        <v>17</v>
      </c>
      <c r="I32" s="15">
        <v>20.973244966261753</v>
      </c>
      <c r="K32" s="14">
        <v>31</v>
      </c>
      <c r="L32" s="14" t="s">
        <v>54</v>
      </c>
      <c r="M32" s="14">
        <v>12</v>
      </c>
      <c r="N32" s="15">
        <v>11.324865201543272</v>
      </c>
      <c r="P32" s="14">
        <v>31</v>
      </c>
      <c r="Q32" s="14" t="s">
        <v>45</v>
      </c>
      <c r="R32" s="14">
        <v>12</v>
      </c>
      <c r="S32" s="15">
        <v>11.044400555921293</v>
      </c>
      <c r="U32" s="14">
        <v>31</v>
      </c>
      <c r="V32" s="14" t="s">
        <v>20</v>
      </c>
      <c r="W32" s="14">
        <v>12</v>
      </c>
      <c r="X32" s="15">
        <v>11.555889573474786</v>
      </c>
      <c r="Z32" s="14">
        <v>31</v>
      </c>
      <c r="AA32" s="14" t="s">
        <v>52</v>
      </c>
      <c r="AB32" s="14">
        <v>11</v>
      </c>
      <c r="AC32" s="15">
        <v>9.476776210647179</v>
      </c>
      <c r="AE32" s="14">
        <v>31</v>
      </c>
      <c r="AF32" s="14" t="s">
        <v>178</v>
      </c>
      <c r="AG32" s="14">
        <v>12</v>
      </c>
      <c r="AH32" s="15">
        <v>16.1285533367931</v>
      </c>
      <c r="AJ32" s="14">
        <v>31</v>
      </c>
      <c r="AK32" s="14" t="s">
        <v>32</v>
      </c>
      <c r="AL32" s="14">
        <v>13</v>
      </c>
      <c r="AM32" s="15">
        <v>12.160588910779373</v>
      </c>
      <c r="AO32" s="14">
        <v>31</v>
      </c>
      <c r="AP32" s="14" t="s">
        <v>23</v>
      </c>
      <c r="AQ32" s="14">
        <v>13</v>
      </c>
      <c r="AR32" s="15">
        <v>13.378105928509154</v>
      </c>
      <c r="AT32" s="14">
        <v>31</v>
      </c>
      <c r="AU32" s="14" t="s">
        <v>18</v>
      </c>
      <c r="AV32" s="14">
        <v>7</v>
      </c>
      <c r="AW32" s="15">
        <v>6.673407482305359</v>
      </c>
      <c r="AY32" s="106">
        <v>31</v>
      </c>
      <c r="AZ32" s="106" t="s">
        <v>6</v>
      </c>
      <c r="BA32" s="106">
        <v>12</v>
      </c>
      <c r="BB32" s="107">
        <v>8.552162748924891</v>
      </c>
      <c r="BD32" s="14">
        <v>28</v>
      </c>
      <c r="BE32" s="14" t="s">
        <v>23</v>
      </c>
      <c r="BF32" s="14">
        <v>12</v>
      </c>
      <c r="BG32" s="15">
        <v>11.21503167132663</v>
      </c>
      <c r="BI32" s="14">
        <v>31</v>
      </c>
      <c r="BJ32" s="14" t="s">
        <v>178</v>
      </c>
      <c r="BK32" s="14">
        <v>9</v>
      </c>
      <c r="BL32" s="15">
        <v>14.60376320874964</v>
      </c>
      <c r="BN32" s="14">
        <v>31</v>
      </c>
      <c r="BO32" s="14" t="s">
        <v>37</v>
      </c>
      <c r="BP32" s="14">
        <v>12</v>
      </c>
      <c r="BQ32" s="15">
        <v>7.724885348958755</v>
      </c>
      <c r="BS32" s="14">
        <v>31</v>
      </c>
      <c r="BT32" s="14" t="s">
        <v>26</v>
      </c>
      <c r="BU32" s="14">
        <v>8</v>
      </c>
      <c r="BV32" s="15">
        <v>8.01462206674266</v>
      </c>
      <c r="BX32" s="14">
        <v>31</v>
      </c>
      <c r="BY32" s="14" t="s">
        <v>51</v>
      </c>
      <c r="BZ32" s="14">
        <v>15</v>
      </c>
      <c r="CA32" s="15">
        <v>12.09473659327126</v>
      </c>
      <c r="CC32" s="14">
        <v>31</v>
      </c>
      <c r="CD32" s="14" t="s">
        <v>18</v>
      </c>
      <c r="CE32" s="14">
        <v>9</v>
      </c>
      <c r="CF32" s="15">
        <v>15.022055409379353</v>
      </c>
      <c r="CH32" s="14">
        <v>29</v>
      </c>
      <c r="CI32" s="14" t="s">
        <v>171</v>
      </c>
      <c r="CJ32" s="14">
        <v>13</v>
      </c>
      <c r="CK32" s="15">
        <v>10.570267550021587</v>
      </c>
      <c r="CM32" s="14">
        <v>31</v>
      </c>
      <c r="CN32" s="14" t="s">
        <v>13</v>
      </c>
      <c r="CO32" s="14">
        <v>7</v>
      </c>
      <c r="CP32" s="15">
        <v>10.86</v>
      </c>
      <c r="CR32" s="14">
        <v>31</v>
      </c>
      <c r="CS32" s="14" t="s">
        <v>23</v>
      </c>
      <c r="CT32" s="14">
        <v>5</v>
      </c>
      <c r="CU32" s="15">
        <v>8.388157894736842</v>
      </c>
      <c r="CW32" s="14">
        <v>31</v>
      </c>
      <c r="CX32" s="14" t="s">
        <v>48</v>
      </c>
      <c r="CY32" s="14">
        <v>15</v>
      </c>
      <c r="CZ32" s="15">
        <v>12.49</v>
      </c>
      <c r="DB32" s="14">
        <v>31</v>
      </c>
      <c r="DC32" s="14" t="s">
        <v>131</v>
      </c>
      <c r="DD32" s="14">
        <v>13</v>
      </c>
      <c r="DE32" s="15">
        <v>9.69</v>
      </c>
      <c r="DG32" s="14">
        <v>31</v>
      </c>
      <c r="DH32" s="14" t="s">
        <v>13</v>
      </c>
      <c r="DI32" s="14">
        <v>11</v>
      </c>
      <c r="DJ32" s="15">
        <v>10.26</v>
      </c>
      <c r="DL32" s="14">
        <v>31</v>
      </c>
      <c r="DM32" s="14" t="s">
        <v>142</v>
      </c>
      <c r="DN32" s="14">
        <v>8</v>
      </c>
      <c r="DO32" s="15">
        <v>9.72</v>
      </c>
      <c r="DQ32" s="14">
        <v>31</v>
      </c>
      <c r="DR32" s="14" t="s">
        <v>142</v>
      </c>
      <c r="DS32" s="14">
        <v>9</v>
      </c>
      <c r="DT32" s="15">
        <v>9.15</v>
      </c>
      <c r="DV32" s="14">
        <v>31</v>
      </c>
      <c r="DW32" s="14" t="s">
        <v>46</v>
      </c>
      <c r="DX32" s="14">
        <v>10</v>
      </c>
      <c r="DY32" s="15">
        <v>10.05</v>
      </c>
      <c r="EA32" s="14">
        <v>30</v>
      </c>
      <c r="EB32" s="14" t="s">
        <v>50</v>
      </c>
      <c r="EC32" s="14">
        <v>9</v>
      </c>
      <c r="ED32" s="15">
        <v>7.87</v>
      </c>
      <c r="EF32" s="14">
        <v>31</v>
      </c>
      <c r="EG32" s="14" t="s">
        <v>170</v>
      </c>
      <c r="EH32" s="14">
        <v>12</v>
      </c>
      <c r="EI32" s="15">
        <v>8.86</v>
      </c>
      <c r="EK32" s="14">
        <v>31</v>
      </c>
      <c r="EL32" s="14" t="s">
        <v>47</v>
      </c>
      <c r="EM32" s="14">
        <v>8</v>
      </c>
      <c r="EN32" s="15">
        <v>15.01</v>
      </c>
      <c r="EP32" s="14">
        <v>31</v>
      </c>
      <c r="EQ32" s="14" t="s">
        <v>25</v>
      </c>
      <c r="ER32" s="14">
        <v>13</v>
      </c>
      <c r="ES32" s="15">
        <v>9.33</v>
      </c>
      <c r="EU32" s="14">
        <v>31</v>
      </c>
      <c r="EV32" s="14" t="s">
        <v>20</v>
      </c>
      <c r="EW32" s="14">
        <v>10</v>
      </c>
      <c r="EX32" s="15">
        <v>14.704610985231737</v>
      </c>
      <c r="EZ32" s="14">
        <v>31</v>
      </c>
      <c r="FA32" s="14" t="s">
        <v>26</v>
      </c>
      <c r="FB32" s="14">
        <v>13</v>
      </c>
      <c r="FC32" s="15">
        <v>10.87</v>
      </c>
      <c r="FE32" s="14">
        <v>29</v>
      </c>
      <c r="FF32" s="14" t="s">
        <v>29</v>
      </c>
      <c r="FG32" s="14">
        <v>11</v>
      </c>
      <c r="FH32" s="15">
        <v>8.6</v>
      </c>
      <c r="FJ32" s="14">
        <v>31</v>
      </c>
      <c r="FK32" s="14" t="s">
        <v>53</v>
      </c>
      <c r="FL32" s="14">
        <v>10</v>
      </c>
      <c r="FM32" s="15">
        <v>35.66</v>
      </c>
      <c r="FO32" s="14">
        <v>31</v>
      </c>
      <c r="FP32" s="14" t="s">
        <v>48</v>
      </c>
      <c r="FQ32" s="14">
        <v>14</v>
      </c>
      <c r="FR32" s="15">
        <v>12.35</v>
      </c>
      <c r="FT32" s="14">
        <v>31</v>
      </c>
      <c r="FU32" s="14" t="s">
        <v>41</v>
      </c>
      <c r="FV32" s="14">
        <v>18</v>
      </c>
      <c r="FW32" s="15">
        <v>14.32</v>
      </c>
    </row>
    <row r="33" spans="1:179" ht="12.75">
      <c r="A33" s="14">
        <v>32</v>
      </c>
      <c r="B33" s="14" t="s">
        <v>52</v>
      </c>
      <c r="C33" s="14">
        <v>12</v>
      </c>
      <c r="D33" s="15">
        <v>10.296943338739004</v>
      </c>
      <c r="F33" s="14">
        <v>32</v>
      </c>
      <c r="G33" s="14" t="s">
        <v>7</v>
      </c>
      <c r="H33" s="14">
        <v>17</v>
      </c>
      <c r="I33" s="15">
        <v>14.584190891038826</v>
      </c>
      <c r="K33" s="14">
        <v>32</v>
      </c>
      <c r="L33" s="14" t="s">
        <v>131</v>
      </c>
      <c r="M33" s="14">
        <v>12</v>
      </c>
      <c r="N33" s="15">
        <v>10.799217694061339</v>
      </c>
      <c r="P33" s="14">
        <v>32</v>
      </c>
      <c r="Q33" s="14" t="s">
        <v>53</v>
      </c>
      <c r="R33" s="14">
        <v>11</v>
      </c>
      <c r="S33" s="15">
        <v>19.448068060971288</v>
      </c>
      <c r="U33" s="14">
        <v>32</v>
      </c>
      <c r="V33" s="14" t="s">
        <v>52</v>
      </c>
      <c r="W33" s="14">
        <v>12</v>
      </c>
      <c r="X33" s="15">
        <v>10.964124706209116</v>
      </c>
      <c r="Z33" s="14">
        <v>32</v>
      </c>
      <c r="AA33" s="14" t="s">
        <v>46</v>
      </c>
      <c r="AB33" s="14">
        <v>11</v>
      </c>
      <c r="AC33" s="15">
        <v>8.588864838864838</v>
      </c>
      <c r="AE33" s="14">
        <v>32</v>
      </c>
      <c r="AF33" s="14" t="s">
        <v>141</v>
      </c>
      <c r="AG33" s="14">
        <v>12</v>
      </c>
      <c r="AH33" s="15">
        <v>14.449826501671808</v>
      </c>
      <c r="AJ33" s="14">
        <v>32</v>
      </c>
      <c r="AK33" s="14" t="s">
        <v>20</v>
      </c>
      <c r="AL33" s="14">
        <v>13</v>
      </c>
      <c r="AM33" s="15">
        <v>10.84845553628107</v>
      </c>
      <c r="AO33" s="14">
        <v>32</v>
      </c>
      <c r="AP33" s="14" t="s">
        <v>21</v>
      </c>
      <c r="AQ33" s="14">
        <v>12</v>
      </c>
      <c r="AR33" s="15">
        <v>15.222406751070846</v>
      </c>
      <c r="AT33" s="14">
        <v>32</v>
      </c>
      <c r="AU33" s="14" t="s">
        <v>49</v>
      </c>
      <c r="AV33" s="14">
        <v>6</v>
      </c>
      <c r="AW33" s="15">
        <v>32.73809523809524</v>
      </c>
      <c r="AY33" s="106">
        <v>31</v>
      </c>
      <c r="AZ33" s="106" t="s">
        <v>22</v>
      </c>
      <c r="BA33" s="106">
        <v>12</v>
      </c>
      <c r="BB33" s="107">
        <v>8.552162748924891</v>
      </c>
      <c r="BD33" s="14">
        <v>28</v>
      </c>
      <c r="BE33" s="14" t="s">
        <v>171</v>
      </c>
      <c r="BF33" s="14">
        <v>12</v>
      </c>
      <c r="BG33" s="15">
        <v>11.21503167132663</v>
      </c>
      <c r="BI33" s="14">
        <v>32</v>
      </c>
      <c r="BJ33" s="14" t="s">
        <v>29</v>
      </c>
      <c r="BK33" s="14">
        <v>9</v>
      </c>
      <c r="BL33" s="15">
        <v>9.858641475845953</v>
      </c>
      <c r="BN33" s="14">
        <v>32</v>
      </c>
      <c r="BO33" s="14" t="s">
        <v>17</v>
      </c>
      <c r="BP33" s="14">
        <v>12</v>
      </c>
      <c r="BQ33" s="15">
        <v>7.683098142272803</v>
      </c>
      <c r="BS33" s="14">
        <v>31</v>
      </c>
      <c r="BT33" s="14" t="s">
        <v>142</v>
      </c>
      <c r="BU33" s="14">
        <v>8</v>
      </c>
      <c r="BV33" s="15">
        <v>8.01462206674266</v>
      </c>
      <c r="BX33" s="14">
        <v>32</v>
      </c>
      <c r="BY33" s="14" t="s">
        <v>16</v>
      </c>
      <c r="BZ33" s="14">
        <v>14</v>
      </c>
      <c r="CA33" s="15">
        <v>16.66554110728655</v>
      </c>
      <c r="CC33" s="14">
        <v>32</v>
      </c>
      <c r="CD33" s="14" t="s">
        <v>53</v>
      </c>
      <c r="CE33" s="14">
        <v>9</v>
      </c>
      <c r="CF33" s="15">
        <v>13.875879224566821</v>
      </c>
      <c r="CH33" s="14">
        <v>32</v>
      </c>
      <c r="CI33" s="14" t="s">
        <v>11</v>
      </c>
      <c r="CJ33" s="14">
        <v>12</v>
      </c>
      <c r="CK33" s="15">
        <v>12.246150017706569</v>
      </c>
      <c r="CM33" s="14">
        <v>32</v>
      </c>
      <c r="CN33" s="14" t="s">
        <v>44</v>
      </c>
      <c r="CO33" s="14">
        <v>7</v>
      </c>
      <c r="CP33" s="15">
        <v>6.13</v>
      </c>
      <c r="CR33" s="14">
        <v>31</v>
      </c>
      <c r="CS33" s="14" t="s">
        <v>170</v>
      </c>
      <c r="CT33" s="14">
        <v>5</v>
      </c>
      <c r="CU33" s="15">
        <v>8.388157894736842</v>
      </c>
      <c r="CW33" s="14">
        <v>32</v>
      </c>
      <c r="CX33" s="14" t="s">
        <v>142</v>
      </c>
      <c r="CY33" s="14">
        <v>15</v>
      </c>
      <c r="CZ33" s="15">
        <v>11.27</v>
      </c>
      <c r="DB33" s="14">
        <v>32</v>
      </c>
      <c r="DC33" s="14" t="s">
        <v>27</v>
      </c>
      <c r="DD33" s="14">
        <v>12</v>
      </c>
      <c r="DE33" s="15">
        <v>25.62</v>
      </c>
      <c r="DG33" s="14">
        <v>32</v>
      </c>
      <c r="DH33" s="14" t="s">
        <v>51</v>
      </c>
      <c r="DI33" s="14">
        <v>11</v>
      </c>
      <c r="DJ33" s="15">
        <v>9.27</v>
      </c>
      <c r="DL33" s="14">
        <v>32</v>
      </c>
      <c r="DM33" s="14" t="s">
        <v>30</v>
      </c>
      <c r="DN33" s="14">
        <v>8</v>
      </c>
      <c r="DO33" s="15">
        <v>7.66</v>
      </c>
      <c r="DQ33" s="14">
        <v>32</v>
      </c>
      <c r="DR33" s="14" t="s">
        <v>173</v>
      </c>
      <c r="DS33" s="14">
        <v>8</v>
      </c>
      <c r="DT33" s="15">
        <v>8.85</v>
      </c>
      <c r="DV33" s="14">
        <v>31</v>
      </c>
      <c r="DW33" s="14" t="s">
        <v>170</v>
      </c>
      <c r="DX33" s="14">
        <v>10</v>
      </c>
      <c r="DY33" s="15">
        <v>10.05</v>
      </c>
      <c r="EA33" s="14">
        <v>32</v>
      </c>
      <c r="EB33" s="14" t="s">
        <v>46</v>
      </c>
      <c r="EC33" s="14">
        <v>9</v>
      </c>
      <c r="ED33" s="15">
        <v>6.97</v>
      </c>
      <c r="EF33" s="14">
        <v>32</v>
      </c>
      <c r="EG33" s="14" t="s">
        <v>22</v>
      </c>
      <c r="EH33" s="14">
        <v>11</v>
      </c>
      <c r="EI33" s="15">
        <v>17.35</v>
      </c>
      <c r="EK33" s="14">
        <v>32</v>
      </c>
      <c r="EL33" s="14" t="s">
        <v>138</v>
      </c>
      <c r="EM33" s="14">
        <v>8</v>
      </c>
      <c r="EN33" s="15">
        <v>14.54</v>
      </c>
      <c r="EP33" s="14">
        <v>31</v>
      </c>
      <c r="EQ33" s="14" t="s">
        <v>21</v>
      </c>
      <c r="ER33" s="14">
        <v>13</v>
      </c>
      <c r="ES33" s="15">
        <v>9.33</v>
      </c>
      <c r="EU33" s="14">
        <v>32</v>
      </c>
      <c r="EV33" s="14" t="s">
        <v>35</v>
      </c>
      <c r="EW33" s="14">
        <v>10</v>
      </c>
      <c r="EX33" s="15">
        <v>14.702110358935347</v>
      </c>
      <c r="EZ33" s="14">
        <v>32</v>
      </c>
      <c r="FA33" s="14" t="s">
        <v>46</v>
      </c>
      <c r="FB33" s="14">
        <v>13</v>
      </c>
      <c r="FC33" s="15">
        <v>10.58</v>
      </c>
      <c r="FE33" s="14">
        <v>29</v>
      </c>
      <c r="FF33" s="14" t="s">
        <v>175</v>
      </c>
      <c r="FG33" s="14">
        <v>11</v>
      </c>
      <c r="FH33" s="15">
        <v>8.6</v>
      </c>
      <c r="FJ33" s="14">
        <v>32</v>
      </c>
      <c r="FK33" s="14" t="s">
        <v>142</v>
      </c>
      <c r="FL33" s="14">
        <v>10</v>
      </c>
      <c r="FM33" s="15">
        <v>11.79</v>
      </c>
      <c r="FO33" s="14">
        <v>32</v>
      </c>
      <c r="FP33" s="14" t="s">
        <v>33</v>
      </c>
      <c r="FQ33" s="14">
        <v>13</v>
      </c>
      <c r="FR33" s="15">
        <v>18.57</v>
      </c>
      <c r="FT33" s="14">
        <v>32</v>
      </c>
      <c r="FU33" s="14" t="s">
        <v>7</v>
      </c>
      <c r="FV33" s="14">
        <v>18</v>
      </c>
      <c r="FW33" s="15">
        <v>14.04</v>
      </c>
    </row>
    <row r="34" spans="1:179" ht="12.75">
      <c r="A34" s="14">
        <v>33</v>
      </c>
      <c r="B34" s="14" t="s">
        <v>178</v>
      </c>
      <c r="C34" s="14">
        <v>12</v>
      </c>
      <c r="D34" s="15">
        <v>10.275934935377661</v>
      </c>
      <c r="F34" s="14">
        <v>33</v>
      </c>
      <c r="G34" s="14" t="s">
        <v>140</v>
      </c>
      <c r="H34" s="14">
        <v>17</v>
      </c>
      <c r="I34" s="15">
        <v>12.432566754343785</v>
      </c>
      <c r="K34" s="14">
        <v>33</v>
      </c>
      <c r="L34" s="14" t="s">
        <v>141</v>
      </c>
      <c r="M34" s="14">
        <v>11</v>
      </c>
      <c r="N34" s="15">
        <v>18.77375372514383</v>
      </c>
      <c r="P34" s="14">
        <v>33</v>
      </c>
      <c r="Q34" s="14" t="s">
        <v>6</v>
      </c>
      <c r="R34" s="14">
        <v>11</v>
      </c>
      <c r="S34" s="15">
        <v>16.695891921698372</v>
      </c>
      <c r="U34" s="14">
        <v>33</v>
      </c>
      <c r="V34" s="14" t="s">
        <v>39</v>
      </c>
      <c r="W34" s="14">
        <v>11</v>
      </c>
      <c r="X34" s="15">
        <v>18.81715696839324</v>
      </c>
      <c r="Z34" s="14">
        <v>33</v>
      </c>
      <c r="AA34" s="14" t="s">
        <v>141</v>
      </c>
      <c r="AB34" s="14">
        <v>10</v>
      </c>
      <c r="AC34" s="15">
        <v>23.695286195286194</v>
      </c>
      <c r="AE34" s="14">
        <v>33</v>
      </c>
      <c r="AF34" s="14" t="s">
        <v>134</v>
      </c>
      <c r="AG34" s="14">
        <v>12</v>
      </c>
      <c r="AH34" s="15">
        <v>14.203554712619683</v>
      </c>
      <c r="AJ34" s="14">
        <v>33</v>
      </c>
      <c r="AK34" s="14" t="s">
        <v>142</v>
      </c>
      <c r="AL34" s="14">
        <v>13</v>
      </c>
      <c r="AM34" s="15">
        <v>10.715631878566304</v>
      </c>
      <c r="AO34" s="14">
        <v>33</v>
      </c>
      <c r="AP34" s="14" t="s">
        <v>31</v>
      </c>
      <c r="AQ34" s="14">
        <v>12</v>
      </c>
      <c r="AR34" s="15">
        <v>13.470857771260997</v>
      </c>
      <c r="AT34" s="14">
        <v>33</v>
      </c>
      <c r="AU34" s="14" t="s">
        <v>44</v>
      </c>
      <c r="AV34" s="14">
        <v>6</v>
      </c>
      <c r="AW34" s="15">
        <v>8.567931456548347</v>
      </c>
      <c r="AY34" s="106">
        <v>31</v>
      </c>
      <c r="AZ34" s="106" t="s">
        <v>178</v>
      </c>
      <c r="BA34" s="106">
        <v>12</v>
      </c>
      <c r="BB34" s="107">
        <v>8.552162748924891</v>
      </c>
      <c r="BD34" s="14">
        <v>28</v>
      </c>
      <c r="BE34" s="14" t="s">
        <v>173</v>
      </c>
      <c r="BF34" s="14">
        <v>12</v>
      </c>
      <c r="BG34" s="15">
        <v>11.21503167132663</v>
      </c>
      <c r="BI34" s="14">
        <v>33</v>
      </c>
      <c r="BJ34" s="14" t="s">
        <v>142</v>
      </c>
      <c r="BK34" s="14">
        <v>9</v>
      </c>
      <c r="BL34" s="15">
        <v>8.286664491808033</v>
      </c>
      <c r="BN34" s="14">
        <v>33</v>
      </c>
      <c r="BO34" s="14" t="s">
        <v>25</v>
      </c>
      <c r="BP34" s="14">
        <v>12</v>
      </c>
      <c r="BQ34" s="15">
        <v>7.536039318743391</v>
      </c>
      <c r="BS34" s="14">
        <v>33</v>
      </c>
      <c r="BT34" s="14" t="s">
        <v>53</v>
      </c>
      <c r="BU34" s="14">
        <v>7</v>
      </c>
      <c r="BV34" s="15">
        <v>31.15622241835834</v>
      </c>
      <c r="BX34" s="14">
        <v>33</v>
      </c>
      <c r="BY34" s="14" t="s">
        <v>52</v>
      </c>
      <c r="BZ34" s="14">
        <v>14</v>
      </c>
      <c r="CA34" s="15">
        <v>13.348467936554842</v>
      </c>
      <c r="CC34" s="14">
        <v>33</v>
      </c>
      <c r="CD34" s="14" t="s">
        <v>47</v>
      </c>
      <c r="CE34" s="14">
        <v>9</v>
      </c>
      <c r="CF34" s="15">
        <v>12.801908904702579</v>
      </c>
      <c r="CH34" s="14">
        <v>33</v>
      </c>
      <c r="CI34" s="14" t="s">
        <v>172</v>
      </c>
      <c r="CJ34" s="14">
        <v>12</v>
      </c>
      <c r="CK34" s="15">
        <v>12.221189727259551</v>
      </c>
      <c r="CM34" s="14">
        <v>33</v>
      </c>
      <c r="CN34" s="14" t="s">
        <v>33</v>
      </c>
      <c r="CO34" s="14">
        <v>6</v>
      </c>
      <c r="CP34" s="15">
        <v>8.42</v>
      </c>
      <c r="CR34" s="14">
        <v>31</v>
      </c>
      <c r="CS34" s="14" t="s">
        <v>14</v>
      </c>
      <c r="CT34" s="14">
        <v>5</v>
      </c>
      <c r="CU34" s="15">
        <v>8.388157894736842</v>
      </c>
      <c r="CW34" s="14">
        <v>33</v>
      </c>
      <c r="CX34" s="14" t="s">
        <v>49</v>
      </c>
      <c r="CY34" s="14">
        <v>14</v>
      </c>
      <c r="CZ34" s="15">
        <v>19.03</v>
      </c>
      <c r="DB34" s="14">
        <v>33</v>
      </c>
      <c r="DC34" s="14" t="s">
        <v>33</v>
      </c>
      <c r="DD34" s="14">
        <v>12</v>
      </c>
      <c r="DE34" s="15">
        <v>25.31</v>
      </c>
      <c r="DG34" s="14">
        <v>33</v>
      </c>
      <c r="DH34" s="14" t="s">
        <v>142</v>
      </c>
      <c r="DI34" s="14">
        <v>10</v>
      </c>
      <c r="DJ34" s="15">
        <v>16.45</v>
      </c>
      <c r="DL34" s="14">
        <v>33</v>
      </c>
      <c r="DM34" s="14" t="s">
        <v>23</v>
      </c>
      <c r="DN34" s="14">
        <v>8</v>
      </c>
      <c r="DO34" s="15">
        <v>6.39</v>
      </c>
      <c r="DQ34" s="14">
        <v>33</v>
      </c>
      <c r="DR34" s="14" t="s">
        <v>44</v>
      </c>
      <c r="DS34" s="14">
        <v>8</v>
      </c>
      <c r="DT34" s="15">
        <v>5.96</v>
      </c>
      <c r="DV34" s="14">
        <v>33</v>
      </c>
      <c r="DW34" s="14" t="s">
        <v>33</v>
      </c>
      <c r="DX34" s="14">
        <v>9</v>
      </c>
      <c r="DY34" s="15">
        <v>11.02</v>
      </c>
      <c r="EA34" s="14">
        <v>33</v>
      </c>
      <c r="EB34" s="14" t="s">
        <v>138</v>
      </c>
      <c r="EC34" s="14">
        <v>8</v>
      </c>
      <c r="ED34" s="15">
        <v>17</v>
      </c>
      <c r="EF34" s="14">
        <v>33</v>
      </c>
      <c r="EG34" s="14" t="s">
        <v>138</v>
      </c>
      <c r="EH34" s="14">
        <v>11</v>
      </c>
      <c r="EI34" s="15">
        <v>8.97</v>
      </c>
      <c r="EK34" s="14">
        <v>33</v>
      </c>
      <c r="EL34" s="14" t="s">
        <v>32</v>
      </c>
      <c r="EM34" s="14">
        <v>8</v>
      </c>
      <c r="EN34" s="15">
        <v>12.85</v>
      </c>
      <c r="EP34" s="14">
        <v>33</v>
      </c>
      <c r="EQ34" s="14" t="s">
        <v>20</v>
      </c>
      <c r="ER34" s="14">
        <v>13</v>
      </c>
      <c r="ES34" s="15">
        <v>9.33</v>
      </c>
      <c r="EU34" s="14">
        <v>33</v>
      </c>
      <c r="EV34" s="14" t="s">
        <v>52</v>
      </c>
      <c r="EW34" s="14">
        <v>10</v>
      </c>
      <c r="EX34" s="15">
        <v>13.000011942722702</v>
      </c>
      <c r="EZ34" s="14">
        <v>33</v>
      </c>
      <c r="FA34" s="14" t="s">
        <v>32</v>
      </c>
      <c r="FB34" s="14">
        <v>13</v>
      </c>
      <c r="FC34" s="15">
        <v>9.81</v>
      </c>
      <c r="FE34" s="14">
        <v>33</v>
      </c>
      <c r="FF34" s="14" t="s">
        <v>48</v>
      </c>
      <c r="FG34" s="14">
        <v>10</v>
      </c>
      <c r="FH34" s="15">
        <v>26.51</v>
      </c>
      <c r="FJ34" s="14">
        <v>33</v>
      </c>
      <c r="FK34" s="14" t="s">
        <v>18</v>
      </c>
      <c r="FL34" s="14">
        <v>10</v>
      </c>
      <c r="FM34" s="15">
        <v>11.01</v>
      </c>
      <c r="FO34" s="14">
        <v>33</v>
      </c>
      <c r="FP34" s="14" t="s">
        <v>35</v>
      </c>
      <c r="FQ34" s="14">
        <v>13</v>
      </c>
      <c r="FR34" s="15">
        <v>17.1</v>
      </c>
      <c r="FT34" s="14">
        <v>33</v>
      </c>
      <c r="FU34" s="14" t="s">
        <v>45</v>
      </c>
      <c r="FV34" s="14">
        <v>18</v>
      </c>
      <c r="FW34" s="15">
        <v>13.97</v>
      </c>
    </row>
    <row r="35" spans="1:179" ht="12.75">
      <c r="A35" s="14">
        <v>34</v>
      </c>
      <c r="B35" s="14" t="s">
        <v>51</v>
      </c>
      <c r="C35" s="14">
        <v>12</v>
      </c>
      <c r="D35" s="15">
        <v>9.51000238151941</v>
      </c>
      <c r="F35" s="14">
        <v>34</v>
      </c>
      <c r="G35" s="14" t="s">
        <v>53</v>
      </c>
      <c r="H35" s="14">
        <v>17</v>
      </c>
      <c r="I35" s="15">
        <v>12.431324598155069</v>
      </c>
      <c r="K35" s="14">
        <v>34</v>
      </c>
      <c r="L35" s="14" t="s">
        <v>22</v>
      </c>
      <c r="M35" s="14">
        <v>11</v>
      </c>
      <c r="N35" s="15">
        <v>16.212086109945247</v>
      </c>
      <c r="P35" s="14">
        <v>34</v>
      </c>
      <c r="Q35" s="14" t="s">
        <v>23</v>
      </c>
      <c r="R35" s="14">
        <v>11</v>
      </c>
      <c r="S35" s="15">
        <v>15.736708248228984</v>
      </c>
      <c r="U35" s="14">
        <v>34</v>
      </c>
      <c r="V35" s="14" t="s">
        <v>11</v>
      </c>
      <c r="W35" s="14">
        <v>11</v>
      </c>
      <c r="X35" s="15">
        <v>14.058385038568677</v>
      </c>
      <c r="Z35" s="14">
        <v>34</v>
      </c>
      <c r="AA35" s="14" t="s">
        <v>11</v>
      </c>
      <c r="AB35" s="14">
        <v>10</v>
      </c>
      <c r="AC35" s="15">
        <v>11.772230756101724</v>
      </c>
      <c r="AE35" s="14">
        <v>34</v>
      </c>
      <c r="AF35" s="14" t="s">
        <v>7</v>
      </c>
      <c r="AG35" s="14">
        <v>12</v>
      </c>
      <c r="AH35" s="15">
        <v>14.025245350801478</v>
      </c>
      <c r="AJ35" s="14">
        <v>34</v>
      </c>
      <c r="AK35" s="14" t="s">
        <v>24</v>
      </c>
      <c r="AL35" s="14">
        <v>12</v>
      </c>
      <c r="AM35" s="15">
        <v>28.86320829103929</v>
      </c>
      <c r="AO35" s="14">
        <v>34</v>
      </c>
      <c r="AP35" s="14" t="s">
        <v>50</v>
      </c>
      <c r="AQ35" s="14">
        <v>12</v>
      </c>
      <c r="AR35" s="15">
        <v>12.587360637763863</v>
      </c>
      <c r="AT35" s="14">
        <v>33</v>
      </c>
      <c r="AU35" s="14" t="s">
        <v>30</v>
      </c>
      <c r="AV35" s="14">
        <v>6</v>
      </c>
      <c r="AW35" s="15">
        <v>8.567931456548347</v>
      </c>
      <c r="AY35" s="106">
        <v>34</v>
      </c>
      <c r="AZ35" s="106" t="s">
        <v>37</v>
      </c>
      <c r="BA35" s="106">
        <v>12</v>
      </c>
      <c r="BB35" s="107">
        <v>8.400215930311406</v>
      </c>
      <c r="BD35" s="14">
        <v>34</v>
      </c>
      <c r="BE35" s="14" t="s">
        <v>134</v>
      </c>
      <c r="BF35" s="14">
        <v>12</v>
      </c>
      <c r="BG35" s="15">
        <v>10.616458059507986</v>
      </c>
      <c r="BI35" s="14">
        <v>33</v>
      </c>
      <c r="BJ35" s="14" t="s">
        <v>5</v>
      </c>
      <c r="BK35" s="14">
        <v>9</v>
      </c>
      <c r="BL35" s="15">
        <v>8.286664491808033</v>
      </c>
      <c r="BN35" s="14">
        <v>34</v>
      </c>
      <c r="BO35" s="14" t="s">
        <v>41</v>
      </c>
      <c r="BP35" s="14">
        <v>11</v>
      </c>
      <c r="BQ35" s="15">
        <v>25.26667255564471</v>
      </c>
      <c r="BS35" s="14">
        <v>34</v>
      </c>
      <c r="BT35" s="14" t="s">
        <v>138</v>
      </c>
      <c r="BU35" s="14">
        <v>7</v>
      </c>
      <c r="BV35" s="15">
        <v>30.968860810455087</v>
      </c>
      <c r="BX35" s="14">
        <v>34</v>
      </c>
      <c r="BY35" s="14" t="s">
        <v>22</v>
      </c>
      <c r="BZ35" s="14">
        <v>14</v>
      </c>
      <c r="CA35" s="15">
        <v>12.328860093417587</v>
      </c>
      <c r="CC35" s="14">
        <v>34</v>
      </c>
      <c r="CD35" s="14" t="s">
        <v>37</v>
      </c>
      <c r="CE35" s="14">
        <v>9</v>
      </c>
      <c r="CF35" s="15">
        <v>9.672582521270117</v>
      </c>
      <c r="CH35" s="14">
        <v>34</v>
      </c>
      <c r="CI35" s="14" t="s">
        <v>53</v>
      </c>
      <c r="CJ35" s="14">
        <v>12</v>
      </c>
      <c r="CK35" s="15">
        <v>11.497753871080333</v>
      </c>
      <c r="CM35" s="14">
        <v>34</v>
      </c>
      <c r="CN35" s="14" t="s">
        <v>50</v>
      </c>
      <c r="CO35" s="14">
        <v>6</v>
      </c>
      <c r="CP35" s="15">
        <v>7.96</v>
      </c>
      <c r="CR35" s="14">
        <v>34</v>
      </c>
      <c r="CS35" s="14" t="s">
        <v>15</v>
      </c>
      <c r="CT35" s="14">
        <v>5</v>
      </c>
      <c r="CU35" s="15">
        <v>7.722174288179465</v>
      </c>
      <c r="CW35" s="14">
        <v>34</v>
      </c>
      <c r="CX35" s="14" t="s">
        <v>47</v>
      </c>
      <c r="CY35" s="14">
        <v>14</v>
      </c>
      <c r="CZ35" s="15">
        <v>15.44</v>
      </c>
      <c r="DB35" s="14">
        <v>34</v>
      </c>
      <c r="DC35" s="14" t="s">
        <v>174</v>
      </c>
      <c r="DD35" s="14">
        <v>12</v>
      </c>
      <c r="DE35" s="15">
        <v>14.24</v>
      </c>
      <c r="DG35" s="14">
        <v>34</v>
      </c>
      <c r="DH35" s="14" t="s">
        <v>34</v>
      </c>
      <c r="DI35" s="14">
        <v>10</v>
      </c>
      <c r="DJ35" s="15">
        <v>13.87</v>
      </c>
      <c r="DL35" s="14">
        <v>33</v>
      </c>
      <c r="DM35" s="14" t="s">
        <v>32</v>
      </c>
      <c r="DN35" s="14">
        <v>8</v>
      </c>
      <c r="DO35" s="15">
        <v>6.39</v>
      </c>
      <c r="DQ35" s="14">
        <v>33</v>
      </c>
      <c r="DR35" s="14" t="s">
        <v>34</v>
      </c>
      <c r="DS35" s="14">
        <v>8</v>
      </c>
      <c r="DT35" s="15">
        <v>5.96</v>
      </c>
      <c r="DV35" s="14">
        <v>34</v>
      </c>
      <c r="DW35" s="14" t="s">
        <v>12</v>
      </c>
      <c r="DX35" s="14">
        <v>9</v>
      </c>
      <c r="DY35" s="15">
        <v>10.79</v>
      </c>
      <c r="EA35" s="14">
        <v>34</v>
      </c>
      <c r="EB35" s="14" t="s">
        <v>136</v>
      </c>
      <c r="EC35" s="14">
        <v>8</v>
      </c>
      <c r="ED35" s="15">
        <v>16.03</v>
      </c>
      <c r="EF35" s="14">
        <v>34</v>
      </c>
      <c r="EG35" s="14" t="s">
        <v>45</v>
      </c>
      <c r="EH35" s="14">
        <v>11</v>
      </c>
      <c r="EI35" s="15">
        <v>8.72</v>
      </c>
      <c r="EK35" s="14">
        <v>34</v>
      </c>
      <c r="EL35" s="14" t="s">
        <v>25</v>
      </c>
      <c r="EM35" s="14">
        <v>8</v>
      </c>
      <c r="EN35" s="15">
        <v>9.84</v>
      </c>
      <c r="EP35" s="14">
        <v>34</v>
      </c>
      <c r="EQ35" s="14" t="s">
        <v>23</v>
      </c>
      <c r="ER35" s="14">
        <v>13</v>
      </c>
      <c r="ES35" s="15">
        <v>9.22</v>
      </c>
      <c r="EU35" s="14">
        <v>34</v>
      </c>
      <c r="EV35" s="14" t="s">
        <v>6</v>
      </c>
      <c r="EW35" s="14">
        <v>10</v>
      </c>
      <c r="EX35" s="15">
        <v>12.841942820012996</v>
      </c>
      <c r="EZ35" s="14">
        <v>34</v>
      </c>
      <c r="FA35" s="14" t="s">
        <v>172</v>
      </c>
      <c r="FB35" s="14">
        <v>13</v>
      </c>
      <c r="FC35" s="15">
        <v>9.76</v>
      </c>
      <c r="FE35" s="14">
        <v>34</v>
      </c>
      <c r="FF35" s="14" t="s">
        <v>41</v>
      </c>
      <c r="FG35" s="14">
        <v>10</v>
      </c>
      <c r="FH35" s="15">
        <v>14.36</v>
      </c>
      <c r="FJ35" s="14">
        <v>34</v>
      </c>
      <c r="FK35" s="14" t="s">
        <v>172</v>
      </c>
      <c r="FL35" s="14">
        <v>10</v>
      </c>
      <c r="FM35" s="15">
        <v>10.49</v>
      </c>
      <c r="FO35" s="14">
        <v>34</v>
      </c>
      <c r="FP35" s="14" t="s">
        <v>38</v>
      </c>
      <c r="FQ35" s="14">
        <v>13</v>
      </c>
      <c r="FR35" s="15">
        <v>14.3</v>
      </c>
      <c r="FT35" s="14">
        <v>34</v>
      </c>
      <c r="FU35" s="14" t="s">
        <v>20</v>
      </c>
      <c r="FV35" s="14">
        <v>18</v>
      </c>
      <c r="FW35" s="15">
        <v>13.91</v>
      </c>
    </row>
    <row r="36" spans="1:179" ht="12.75">
      <c r="A36" s="14">
        <v>35</v>
      </c>
      <c r="B36" s="14" t="s">
        <v>140</v>
      </c>
      <c r="C36" s="14">
        <v>11</v>
      </c>
      <c r="D36" s="15">
        <v>16.60087719298246</v>
      </c>
      <c r="F36" s="14">
        <v>35</v>
      </c>
      <c r="G36" s="14" t="s">
        <v>6</v>
      </c>
      <c r="H36" s="14">
        <v>16</v>
      </c>
      <c r="I36" s="15">
        <v>13.979831182632875</v>
      </c>
      <c r="K36" s="14">
        <v>35</v>
      </c>
      <c r="L36" s="14" t="s">
        <v>24</v>
      </c>
      <c r="M36" s="14">
        <v>11</v>
      </c>
      <c r="N36" s="15">
        <v>15.12916739899326</v>
      </c>
      <c r="P36" s="14">
        <v>34</v>
      </c>
      <c r="Q36" s="14" t="s">
        <v>140</v>
      </c>
      <c r="R36" s="14">
        <v>11</v>
      </c>
      <c r="S36" s="15">
        <v>15.736708248228984</v>
      </c>
      <c r="U36" s="14">
        <v>35</v>
      </c>
      <c r="V36" s="14" t="s">
        <v>45</v>
      </c>
      <c r="W36" s="14">
        <v>11</v>
      </c>
      <c r="X36" s="15">
        <v>11.975051705235344</v>
      </c>
      <c r="Z36" s="14">
        <v>35</v>
      </c>
      <c r="AA36" s="14" t="s">
        <v>134</v>
      </c>
      <c r="AB36" s="14">
        <v>10</v>
      </c>
      <c r="AC36" s="15">
        <v>10.275116758987727</v>
      </c>
      <c r="AE36" s="14">
        <v>35</v>
      </c>
      <c r="AF36" s="14" t="s">
        <v>11</v>
      </c>
      <c r="AG36" s="14">
        <v>12</v>
      </c>
      <c r="AH36" s="15">
        <v>10.032882869474651</v>
      </c>
      <c r="AJ36" s="14">
        <v>35</v>
      </c>
      <c r="AK36" s="14" t="s">
        <v>171</v>
      </c>
      <c r="AL36" s="14">
        <v>12</v>
      </c>
      <c r="AM36" s="15">
        <v>23.842216687680633</v>
      </c>
      <c r="AO36" s="14">
        <v>34</v>
      </c>
      <c r="AP36" s="14" t="s">
        <v>5</v>
      </c>
      <c r="AQ36" s="14">
        <v>12</v>
      </c>
      <c r="AR36" s="15">
        <v>12.587360637763863</v>
      </c>
      <c r="AT36" s="14">
        <v>33</v>
      </c>
      <c r="AU36" s="14" t="s">
        <v>14</v>
      </c>
      <c r="AV36" s="14">
        <v>6</v>
      </c>
      <c r="AW36" s="15">
        <v>8.567931456548347</v>
      </c>
      <c r="AY36" s="106">
        <v>35</v>
      </c>
      <c r="AZ36" s="106" t="s">
        <v>134</v>
      </c>
      <c r="BA36" s="106">
        <v>11</v>
      </c>
      <c r="BB36" s="107">
        <v>17.946431758748474</v>
      </c>
      <c r="BD36" s="14">
        <v>35</v>
      </c>
      <c r="BE36" s="14" t="s">
        <v>52</v>
      </c>
      <c r="BF36" s="14">
        <v>12</v>
      </c>
      <c r="BG36" s="15">
        <v>10.496568847600647</v>
      </c>
      <c r="BI36" s="14">
        <v>35</v>
      </c>
      <c r="BJ36" s="14" t="s">
        <v>134</v>
      </c>
      <c r="BK36" s="14">
        <v>9</v>
      </c>
      <c r="BL36" s="15">
        <v>8.126309243257397</v>
      </c>
      <c r="BN36" s="14">
        <v>35</v>
      </c>
      <c r="BO36" s="14" t="s">
        <v>142</v>
      </c>
      <c r="BP36" s="14">
        <v>11</v>
      </c>
      <c r="BQ36" s="15">
        <v>10.184705342529956</v>
      </c>
      <c r="BS36" s="14">
        <v>35</v>
      </c>
      <c r="BT36" s="14" t="s">
        <v>52</v>
      </c>
      <c r="BU36" s="14">
        <v>7</v>
      </c>
      <c r="BV36" s="15">
        <v>27.128899469325006</v>
      </c>
      <c r="BX36" s="14">
        <v>35</v>
      </c>
      <c r="BY36" s="14" t="s">
        <v>136</v>
      </c>
      <c r="BZ36" s="14">
        <v>14</v>
      </c>
      <c r="CA36" s="15">
        <v>12.291301407971577</v>
      </c>
      <c r="CC36" s="14">
        <v>35</v>
      </c>
      <c r="CD36" s="14" t="s">
        <v>20</v>
      </c>
      <c r="CE36" s="14">
        <v>9</v>
      </c>
      <c r="CF36" s="15">
        <v>9.50440930285515</v>
      </c>
      <c r="CH36" s="14">
        <v>35</v>
      </c>
      <c r="CI36" s="14" t="s">
        <v>14</v>
      </c>
      <c r="CJ36" s="14">
        <v>12</v>
      </c>
      <c r="CK36" s="15">
        <v>11.322017977023972</v>
      </c>
      <c r="CM36" s="14">
        <v>34</v>
      </c>
      <c r="CN36" s="14" t="s">
        <v>6</v>
      </c>
      <c r="CO36" s="14">
        <v>6</v>
      </c>
      <c r="CP36" s="15">
        <v>7.96</v>
      </c>
      <c r="CR36" s="14">
        <v>35</v>
      </c>
      <c r="CS36" s="14" t="s">
        <v>52</v>
      </c>
      <c r="CT36" s="14">
        <v>5</v>
      </c>
      <c r="CU36" s="15">
        <v>6.305170239596469</v>
      </c>
      <c r="CW36" s="14">
        <v>35</v>
      </c>
      <c r="CX36" s="14" t="s">
        <v>172</v>
      </c>
      <c r="CY36" s="14">
        <v>14</v>
      </c>
      <c r="CZ36" s="15">
        <v>12.5</v>
      </c>
      <c r="DB36" s="14">
        <v>35</v>
      </c>
      <c r="DC36" s="14" t="s">
        <v>175</v>
      </c>
      <c r="DD36" s="14">
        <v>12</v>
      </c>
      <c r="DE36" s="15">
        <v>12.53</v>
      </c>
      <c r="DG36" s="14">
        <v>34</v>
      </c>
      <c r="DH36" s="14" t="s">
        <v>131</v>
      </c>
      <c r="DI36" s="14">
        <v>10</v>
      </c>
      <c r="DJ36" s="15">
        <v>13.87</v>
      </c>
      <c r="DL36" s="14">
        <v>33</v>
      </c>
      <c r="DM36" s="14" t="s">
        <v>134</v>
      </c>
      <c r="DN36" s="14">
        <v>8</v>
      </c>
      <c r="DO36" s="15">
        <v>6.39</v>
      </c>
      <c r="DQ36" s="14">
        <v>33</v>
      </c>
      <c r="DR36" s="14" t="s">
        <v>29</v>
      </c>
      <c r="DS36" s="14">
        <v>8</v>
      </c>
      <c r="DT36" s="15">
        <v>5.96</v>
      </c>
      <c r="DV36" s="14">
        <v>34</v>
      </c>
      <c r="DW36" s="14" t="s">
        <v>38</v>
      </c>
      <c r="DX36" s="14">
        <v>9</v>
      </c>
      <c r="DY36" s="15">
        <v>10.79</v>
      </c>
      <c r="EA36" s="14">
        <v>35</v>
      </c>
      <c r="EB36" s="14" t="s">
        <v>47</v>
      </c>
      <c r="EC36" s="14">
        <v>8</v>
      </c>
      <c r="ED36" s="15">
        <v>15.52</v>
      </c>
      <c r="EF36" s="14">
        <v>35</v>
      </c>
      <c r="EG36" s="14" t="s">
        <v>27</v>
      </c>
      <c r="EH36" s="14">
        <v>11</v>
      </c>
      <c r="EI36" s="15">
        <v>8.6</v>
      </c>
      <c r="EK36" s="14">
        <v>35</v>
      </c>
      <c r="EL36" s="14" t="s">
        <v>17</v>
      </c>
      <c r="EM36" s="14">
        <v>8</v>
      </c>
      <c r="EN36" s="15">
        <v>8.9</v>
      </c>
      <c r="EP36" s="14">
        <v>35</v>
      </c>
      <c r="EQ36" s="14" t="s">
        <v>140</v>
      </c>
      <c r="ER36" s="14">
        <v>13</v>
      </c>
      <c r="ES36" s="15">
        <v>8.3</v>
      </c>
      <c r="EU36" s="14">
        <v>35</v>
      </c>
      <c r="EV36" s="14" t="s">
        <v>179</v>
      </c>
      <c r="EW36" s="14">
        <v>10</v>
      </c>
      <c r="EX36" s="15">
        <v>12.506591166543037</v>
      </c>
      <c r="EZ36" s="14">
        <v>35</v>
      </c>
      <c r="FA36" s="14" t="s">
        <v>33</v>
      </c>
      <c r="FB36" s="14">
        <v>12</v>
      </c>
      <c r="FC36" s="15">
        <v>12.35</v>
      </c>
      <c r="FE36" s="14">
        <v>35</v>
      </c>
      <c r="FF36" s="14" t="s">
        <v>35</v>
      </c>
      <c r="FG36" s="14">
        <v>10</v>
      </c>
      <c r="FH36" s="15">
        <v>13.49</v>
      </c>
      <c r="FJ36" s="14">
        <v>34</v>
      </c>
      <c r="FK36" s="14" t="s">
        <v>39</v>
      </c>
      <c r="FL36" s="14">
        <v>10</v>
      </c>
      <c r="FM36" s="15">
        <v>10.49</v>
      </c>
      <c r="FO36" s="14">
        <v>35</v>
      </c>
      <c r="FP36" s="14" t="s">
        <v>135</v>
      </c>
      <c r="FQ36" s="14">
        <v>13</v>
      </c>
      <c r="FR36" s="15">
        <v>14.18</v>
      </c>
      <c r="FT36" s="14">
        <v>35</v>
      </c>
      <c r="FU36" s="14" t="s">
        <v>23</v>
      </c>
      <c r="FV36" s="14">
        <v>18</v>
      </c>
      <c r="FW36" s="15">
        <v>13.8</v>
      </c>
    </row>
    <row r="37" spans="1:179" ht="12.75">
      <c r="A37" s="14">
        <v>36</v>
      </c>
      <c r="B37" s="14" t="s">
        <v>173</v>
      </c>
      <c r="C37" s="14">
        <v>11</v>
      </c>
      <c r="D37" s="15">
        <v>15.349913244650088</v>
      </c>
      <c r="F37" s="14">
        <v>35</v>
      </c>
      <c r="G37" s="14" t="s">
        <v>26</v>
      </c>
      <c r="H37" s="14">
        <v>16</v>
      </c>
      <c r="I37" s="15">
        <v>13.979831182632875</v>
      </c>
      <c r="K37" s="14">
        <v>36</v>
      </c>
      <c r="L37" s="14" t="s">
        <v>35</v>
      </c>
      <c r="M37" s="14">
        <v>11</v>
      </c>
      <c r="N37" s="15">
        <v>14.753230412658393</v>
      </c>
      <c r="P37" s="14">
        <v>34</v>
      </c>
      <c r="Q37" s="14" t="s">
        <v>178</v>
      </c>
      <c r="R37" s="14">
        <v>11</v>
      </c>
      <c r="S37" s="15">
        <v>15.736708248228984</v>
      </c>
      <c r="U37" s="14">
        <v>35</v>
      </c>
      <c r="V37" s="14" t="s">
        <v>46</v>
      </c>
      <c r="W37" s="14">
        <v>11</v>
      </c>
      <c r="X37" s="15">
        <v>11.975051705235344</v>
      </c>
      <c r="Z37" s="14">
        <v>36</v>
      </c>
      <c r="AA37" s="14" t="s">
        <v>49</v>
      </c>
      <c r="AB37" s="14">
        <v>10</v>
      </c>
      <c r="AC37" s="15">
        <v>8.90859439246536</v>
      </c>
      <c r="AE37" s="14">
        <v>36</v>
      </c>
      <c r="AF37" s="14" t="s">
        <v>20</v>
      </c>
      <c r="AG37" s="14">
        <v>11</v>
      </c>
      <c r="AH37" s="15">
        <v>15.437309097161764</v>
      </c>
      <c r="AJ37" s="14">
        <v>36</v>
      </c>
      <c r="AK37" s="14" t="s">
        <v>35</v>
      </c>
      <c r="AL37" s="14">
        <v>12</v>
      </c>
      <c r="AM37" s="15">
        <v>10.206987235157845</v>
      </c>
      <c r="AO37" s="14">
        <v>36</v>
      </c>
      <c r="AP37" s="14" t="s">
        <v>48</v>
      </c>
      <c r="AQ37" s="14">
        <v>12</v>
      </c>
      <c r="AR37" s="15">
        <v>12.202430252833478</v>
      </c>
      <c r="AT37" s="14">
        <v>33</v>
      </c>
      <c r="AU37" s="14" t="s">
        <v>21</v>
      </c>
      <c r="AV37" s="14">
        <v>6</v>
      </c>
      <c r="AW37" s="15">
        <v>8.567931456548347</v>
      </c>
      <c r="AY37" s="106">
        <v>36</v>
      </c>
      <c r="AZ37" s="106" t="s">
        <v>21</v>
      </c>
      <c r="BA37" s="106">
        <v>11</v>
      </c>
      <c r="BB37" s="107">
        <v>14.886694106287298</v>
      </c>
      <c r="BD37" s="14">
        <v>36</v>
      </c>
      <c r="BE37" s="14" t="s">
        <v>5</v>
      </c>
      <c r="BF37" s="14">
        <v>12</v>
      </c>
      <c r="BG37" s="15">
        <v>10.052124403156204</v>
      </c>
      <c r="BI37" s="14">
        <v>36</v>
      </c>
      <c r="BJ37" s="14" t="s">
        <v>32</v>
      </c>
      <c r="BK37" s="14">
        <v>9</v>
      </c>
      <c r="BL37" s="15">
        <v>8.024815840328587</v>
      </c>
      <c r="BN37" s="14">
        <v>36</v>
      </c>
      <c r="BO37" s="14" t="s">
        <v>16</v>
      </c>
      <c r="BP37" s="14">
        <v>11</v>
      </c>
      <c r="BQ37" s="15">
        <v>9.28065519788193</v>
      </c>
      <c r="BS37" s="14">
        <v>36</v>
      </c>
      <c r="BT37" s="14" t="s">
        <v>34</v>
      </c>
      <c r="BU37" s="14">
        <v>7</v>
      </c>
      <c r="BV37" s="15">
        <v>14.991392962886456</v>
      </c>
      <c r="BX37" s="14">
        <v>36</v>
      </c>
      <c r="BY37" s="14" t="s">
        <v>30</v>
      </c>
      <c r="BZ37" s="14">
        <v>14</v>
      </c>
      <c r="CA37" s="15">
        <v>11.310909251108832</v>
      </c>
      <c r="CC37" s="14">
        <v>36</v>
      </c>
      <c r="CD37" s="14" t="s">
        <v>134</v>
      </c>
      <c r="CE37" s="14">
        <v>9</v>
      </c>
      <c r="CF37" s="15">
        <v>9.368667314694301</v>
      </c>
      <c r="CH37" s="14">
        <v>36</v>
      </c>
      <c r="CI37" s="14" t="s">
        <v>24</v>
      </c>
      <c r="CJ37" s="14">
        <v>12</v>
      </c>
      <c r="CK37" s="15">
        <v>11.19759344050537</v>
      </c>
      <c r="CM37" s="14">
        <v>36</v>
      </c>
      <c r="CN37" s="14" t="s">
        <v>15</v>
      </c>
      <c r="CO37" s="14">
        <v>6</v>
      </c>
      <c r="CP37" s="15">
        <v>6.53</v>
      </c>
      <c r="CR37" s="14">
        <v>35</v>
      </c>
      <c r="CS37" s="14" t="s">
        <v>104</v>
      </c>
      <c r="CT37" s="14">
        <v>5</v>
      </c>
      <c r="CU37" s="15">
        <v>6.305170239596469</v>
      </c>
      <c r="CW37" s="14">
        <v>36</v>
      </c>
      <c r="CX37" s="14" t="s">
        <v>30</v>
      </c>
      <c r="CY37" s="14">
        <v>14</v>
      </c>
      <c r="CZ37" s="15">
        <v>12.45</v>
      </c>
      <c r="DB37" s="14">
        <v>36</v>
      </c>
      <c r="DC37" s="14" t="s">
        <v>138</v>
      </c>
      <c r="DD37" s="14">
        <v>12</v>
      </c>
      <c r="DE37" s="15">
        <v>10.91</v>
      </c>
      <c r="DG37" s="14">
        <v>34</v>
      </c>
      <c r="DH37" s="14" t="s">
        <v>30</v>
      </c>
      <c r="DI37" s="14">
        <v>10</v>
      </c>
      <c r="DJ37" s="15">
        <v>13.87</v>
      </c>
      <c r="DL37" s="14">
        <v>36</v>
      </c>
      <c r="DM37" s="14" t="s">
        <v>40</v>
      </c>
      <c r="DN37" s="14">
        <v>7</v>
      </c>
      <c r="DO37" s="15">
        <v>15.77</v>
      </c>
      <c r="DQ37" s="14">
        <v>33</v>
      </c>
      <c r="DR37" s="14" t="s">
        <v>17</v>
      </c>
      <c r="DS37" s="14">
        <v>8</v>
      </c>
      <c r="DT37" s="15">
        <v>5.96</v>
      </c>
      <c r="DV37" s="14">
        <v>34</v>
      </c>
      <c r="DW37" s="14" t="s">
        <v>6</v>
      </c>
      <c r="DX37" s="14">
        <v>9</v>
      </c>
      <c r="DY37" s="15">
        <v>10.79</v>
      </c>
      <c r="EA37" s="14">
        <v>36</v>
      </c>
      <c r="EB37" s="14" t="s">
        <v>140</v>
      </c>
      <c r="EC37" s="14">
        <v>8</v>
      </c>
      <c r="ED37" s="15">
        <v>12.23</v>
      </c>
      <c r="EF37" s="14">
        <v>36</v>
      </c>
      <c r="EG37" s="14" t="s">
        <v>11</v>
      </c>
      <c r="EH37" s="14">
        <v>11</v>
      </c>
      <c r="EI37" s="15">
        <v>8.33</v>
      </c>
      <c r="EK37" s="14">
        <v>36</v>
      </c>
      <c r="EL37" s="14" t="s">
        <v>176</v>
      </c>
      <c r="EM37" s="14">
        <v>8</v>
      </c>
      <c r="EN37" s="15">
        <v>8.78</v>
      </c>
      <c r="EP37" s="14">
        <v>36</v>
      </c>
      <c r="EQ37" s="14" t="s">
        <v>5</v>
      </c>
      <c r="ER37" s="14">
        <v>13</v>
      </c>
      <c r="ES37" s="15">
        <v>8.17</v>
      </c>
      <c r="EU37" s="14">
        <v>36</v>
      </c>
      <c r="EV37" s="14" t="s">
        <v>176</v>
      </c>
      <c r="EW37" s="14">
        <v>10</v>
      </c>
      <c r="EX37" s="15">
        <v>12.14271852196864</v>
      </c>
      <c r="EZ37" s="14">
        <v>36</v>
      </c>
      <c r="FA37" s="14" t="s">
        <v>47</v>
      </c>
      <c r="FB37" s="14">
        <v>12</v>
      </c>
      <c r="FC37" s="15">
        <v>10.37</v>
      </c>
      <c r="FE37" s="14">
        <v>36</v>
      </c>
      <c r="FF37" s="14" t="s">
        <v>50</v>
      </c>
      <c r="FG37" s="14">
        <v>10</v>
      </c>
      <c r="FH37" s="15">
        <v>10</v>
      </c>
      <c r="FJ37" s="14">
        <v>36</v>
      </c>
      <c r="FK37" s="14" t="s">
        <v>25</v>
      </c>
      <c r="FL37" s="14">
        <v>10</v>
      </c>
      <c r="FM37" s="15">
        <v>9.75</v>
      </c>
      <c r="FO37" s="14">
        <v>36</v>
      </c>
      <c r="FP37" s="14" t="s">
        <v>54</v>
      </c>
      <c r="FQ37" s="14">
        <v>13</v>
      </c>
      <c r="FR37" s="15">
        <v>14.02</v>
      </c>
      <c r="FT37" s="14">
        <v>36</v>
      </c>
      <c r="FU37" s="14" t="s">
        <v>175</v>
      </c>
      <c r="FV37" s="14">
        <v>18</v>
      </c>
      <c r="FW37" s="15">
        <v>13.49</v>
      </c>
    </row>
    <row r="38" spans="1:179" ht="12.75">
      <c r="A38" s="14">
        <v>37</v>
      </c>
      <c r="B38" s="14" t="s">
        <v>34</v>
      </c>
      <c r="C38" s="14">
        <v>11</v>
      </c>
      <c r="D38" s="15">
        <v>12.108963018405742</v>
      </c>
      <c r="F38" s="14">
        <v>37</v>
      </c>
      <c r="G38" s="14" t="s">
        <v>170</v>
      </c>
      <c r="H38" s="14">
        <v>16</v>
      </c>
      <c r="I38" s="15">
        <v>13.133352789034596</v>
      </c>
      <c r="K38" s="14">
        <v>37</v>
      </c>
      <c r="L38" s="14" t="s">
        <v>38</v>
      </c>
      <c r="M38" s="14">
        <v>11</v>
      </c>
      <c r="N38" s="15">
        <v>14.62791426616118</v>
      </c>
      <c r="P38" s="14">
        <v>37</v>
      </c>
      <c r="Q38" s="14" t="s">
        <v>37</v>
      </c>
      <c r="R38" s="14">
        <v>11</v>
      </c>
      <c r="S38" s="15">
        <v>15.278658361607672</v>
      </c>
      <c r="U38" s="14">
        <v>37</v>
      </c>
      <c r="V38" s="14" t="s">
        <v>42</v>
      </c>
      <c r="W38" s="14">
        <v>11</v>
      </c>
      <c r="X38" s="15">
        <v>11.823321027188875</v>
      </c>
      <c r="Z38" s="14">
        <v>36</v>
      </c>
      <c r="AA38" s="14" t="s">
        <v>14</v>
      </c>
      <c r="AB38" s="14">
        <v>10</v>
      </c>
      <c r="AC38" s="15">
        <v>8.90859439246536</v>
      </c>
      <c r="AE38" s="14">
        <v>37</v>
      </c>
      <c r="AF38" s="14" t="s">
        <v>43</v>
      </c>
      <c r="AG38" s="14">
        <v>11</v>
      </c>
      <c r="AH38" s="15">
        <v>13.502141601891278</v>
      </c>
      <c r="AJ38" s="14">
        <v>37</v>
      </c>
      <c r="AK38" s="14" t="s">
        <v>12</v>
      </c>
      <c r="AL38" s="14">
        <v>12</v>
      </c>
      <c r="AM38" s="15">
        <v>10.082720486161241</v>
      </c>
      <c r="AO38" s="14">
        <v>37</v>
      </c>
      <c r="AP38" s="14" t="s">
        <v>17</v>
      </c>
      <c r="AQ38" s="14">
        <v>12</v>
      </c>
      <c r="AR38" s="15">
        <v>11.747884798288023</v>
      </c>
      <c r="AT38" s="14">
        <v>37</v>
      </c>
      <c r="AU38" s="14" t="s">
        <v>17</v>
      </c>
      <c r="AV38" s="14">
        <v>6</v>
      </c>
      <c r="AW38" s="15">
        <v>7.5887392900856785</v>
      </c>
      <c r="AY38" s="106">
        <v>37</v>
      </c>
      <c r="AZ38" s="106" t="s">
        <v>30</v>
      </c>
      <c r="BA38" s="106">
        <v>11</v>
      </c>
      <c r="BB38" s="107">
        <v>11.8771864906153</v>
      </c>
      <c r="BD38" s="14">
        <v>37</v>
      </c>
      <c r="BE38" s="14" t="s">
        <v>12</v>
      </c>
      <c r="BF38" s="14">
        <v>12</v>
      </c>
      <c r="BG38" s="15">
        <v>9.872868315918241</v>
      </c>
      <c r="BI38" s="14">
        <v>37</v>
      </c>
      <c r="BJ38" s="14" t="s">
        <v>42</v>
      </c>
      <c r="BK38" s="14">
        <v>9</v>
      </c>
      <c r="BL38" s="15">
        <v>7.830911233307148</v>
      </c>
      <c r="BN38" s="14">
        <v>37</v>
      </c>
      <c r="BO38" s="14" t="s">
        <v>26</v>
      </c>
      <c r="BP38" s="14">
        <v>11</v>
      </c>
      <c r="BQ38" s="15">
        <v>7.178437261527061</v>
      </c>
      <c r="BS38" s="14">
        <v>37</v>
      </c>
      <c r="BT38" s="14" t="s">
        <v>48</v>
      </c>
      <c r="BU38" s="14">
        <v>7</v>
      </c>
      <c r="BV38" s="15">
        <v>14.667007324135582</v>
      </c>
      <c r="BX38" s="14">
        <v>36</v>
      </c>
      <c r="BY38" s="14" t="s">
        <v>131</v>
      </c>
      <c r="BZ38" s="14">
        <v>14</v>
      </c>
      <c r="CA38" s="15">
        <v>11.310909251108832</v>
      </c>
      <c r="CC38" s="14">
        <v>37</v>
      </c>
      <c r="CD38" s="14" t="s">
        <v>172</v>
      </c>
      <c r="CE38" s="14">
        <v>8</v>
      </c>
      <c r="CF38" s="15">
        <v>10.343015374801563</v>
      </c>
      <c r="CH38" s="14">
        <v>37</v>
      </c>
      <c r="CI38" s="14" t="s">
        <v>12</v>
      </c>
      <c r="CJ38" s="14">
        <v>12</v>
      </c>
      <c r="CK38" s="15">
        <v>10.10989676490276</v>
      </c>
      <c r="CM38" s="14">
        <v>37</v>
      </c>
      <c r="CN38" s="14" t="s">
        <v>135</v>
      </c>
      <c r="CO38" s="14">
        <v>6</v>
      </c>
      <c r="CP38" s="15">
        <v>5.84</v>
      </c>
      <c r="CR38" s="14">
        <v>35</v>
      </c>
      <c r="CS38" s="14" t="s">
        <v>33</v>
      </c>
      <c r="CT38" s="14">
        <v>5</v>
      </c>
      <c r="CU38" s="15">
        <v>6.305170239596469</v>
      </c>
      <c r="CW38" s="14">
        <v>36</v>
      </c>
      <c r="CX38" s="14" t="s">
        <v>39</v>
      </c>
      <c r="CY38" s="14">
        <v>14</v>
      </c>
      <c r="CZ38" s="15">
        <v>12.45</v>
      </c>
      <c r="DB38" s="14">
        <v>37</v>
      </c>
      <c r="DC38" s="14" t="s">
        <v>170</v>
      </c>
      <c r="DD38" s="14">
        <v>12</v>
      </c>
      <c r="DE38" s="15">
        <v>9.13</v>
      </c>
      <c r="DG38" s="14">
        <v>37</v>
      </c>
      <c r="DH38" s="14" t="s">
        <v>179</v>
      </c>
      <c r="DI38" s="14">
        <v>10</v>
      </c>
      <c r="DJ38" s="15">
        <v>11.06</v>
      </c>
      <c r="DL38" s="14">
        <v>37</v>
      </c>
      <c r="DM38" s="14" t="s">
        <v>36</v>
      </c>
      <c r="DN38" s="14">
        <v>7</v>
      </c>
      <c r="DO38" s="15">
        <v>9.45</v>
      </c>
      <c r="DQ38" s="14">
        <v>33</v>
      </c>
      <c r="DR38" s="14" t="s">
        <v>21</v>
      </c>
      <c r="DS38" s="14">
        <v>8</v>
      </c>
      <c r="DT38" s="15">
        <v>5.96</v>
      </c>
      <c r="DV38" s="14">
        <v>34</v>
      </c>
      <c r="DW38" s="14" t="s">
        <v>48</v>
      </c>
      <c r="DX38" s="14">
        <v>9</v>
      </c>
      <c r="DY38" s="15">
        <v>10.79</v>
      </c>
      <c r="EA38" s="14">
        <v>37</v>
      </c>
      <c r="EB38" s="14" t="s">
        <v>7</v>
      </c>
      <c r="EC38" s="14">
        <v>8</v>
      </c>
      <c r="ED38" s="15">
        <v>7.25</v>
      </c>
      <c r="EF38" s="14">
        <v>37</v>
      </c>
      <c r="EG38" s="14" t="s">
        <v>13</v>
      </c>
      <c r="EH38" s="14">
        <v>10</v>
      </c>
      <c r="EI38" s="15">
        <v>19.22</v>
      </c>
      <c r="EK38" s="14">
        <v>37</v>
      </c>
      <c r="EL38" s="14" t="s">
        <v>34</v>
      </c>
      <c r="EM38" s="14">
        <v>8</v>
      </c>
      <c r="EN38" s="15">
        <v>6.93</v>
      </c>
      <c r="EP38" s="14">
        <v>37</v>
      </c>
      <c r="EQ38" s="14" t="s">
        <v>17</v>
      </c>
      <c r="ER38" s="14">
        <v>12</v>
      </c>
      <c r="ES38" s="15">
        <v>8.84</v>
      </c>
      <c r="EU38" s="14">
        <v>37</v>
      </c>
      <c r="EV38" s="14" t="s">
        <v>36</v>
      </c>
      <c r="EW38" s="14">
        <v>10</v>
      </c>
      <c r="EX38" s="15">
        <v>10.920552806517719</v>
      </c>
      <c r="EZ38" s="14">
        <v>37</v>
      </c>
      <c r="FA38" s="14" t="s">
        <v>45</v>
      </c>
      <c r="FB38" s="14">
        <v>12</v>
      </c>
      <c r="FC38" s="15">
        <v>9.95</v>
      </c>
      <c r="FE38" s="14">
        <v>36</v>
      </c>
      <c r="FF38" s="14" t="s">
        <v>104</v>
      </c>
      <c r="FG38" s="14">
        <v>10</v>
      </c>
      <c r="FH38" s="15">
        <v>10</v>
      </c>
      <c r="FJ38" s="14">
        <v>37</v>
      </c>
      <c r="FK38" s="14" t="s">
        <v>104</v>
      </c>
      <c r="FL38" s="14">
        <v>10</v>
      </c>
      <c r="FM38" s="15">
        <v>8.58</v>
      </c>
      <c r="FO38" s="14">
        <v>37</v>
      </c>
      <c r="FP38" s="14" t="s">
        <v>13</v>
      </c>
      <c r="FQ38" s="14">
        <v>13</v>
      </c>
      <c r="FR38" s="15">
        <v>11.85</v>
      </c>
      <c r="FT38" s="14">
        <v>37</v>
      </c>
      <c r="FU38" s="14" t="s">
        <v>172</v>
      </c>
      <c r="FV38" s="14">
        <v>18</v>
      </c>
      <c r="FW38" s="15">
        <v>13.48</v>
      </c>
    </row>
    <row r="39" spans="1:179" ht="12.75">
      <c r="A39" s="14">
        <v>38</v>
      </c>
      <c r="B39" s="14" t="s">
        <v>46</v>
      </c>
      <c r="C39" s="14">
        <v>11</v>
      </c>
      <c r="D39" s="15">
        <v>11.20656916612799</v>
      </c>
      <c r="F39" s="14">
        <v>38</v>
      </c>
      <c r="G39" s="14" t="s">
        <v>37</v>
      </c>
      <c r="H39" s="14">
        <v>16</v>
      </c>
      <c r="I39" s="15">
        <v>13.0980976396342</v>
      </c>
      <c r="K39" s="14">
        <v>38</v>
      </c>
      <c r="L39" s="14" t="s">
        <v>171</v>
      </c>
      <c r="M39" s="14">
        <v>11</v>
      </c>
      <c r="N39" s="15">
        <v>14.567378437598645</v>
      </c>
      <c r="P39" s="14">
        <v>38</v>
      </c>
      <c r="Q39" s="14" t="s">
        <v>33</v>
      </c>
      <c r="R39" s="14">
        <v>11</v>
      </c>
      <c r="S39" s="15">
        <v>11.559139784946236</v>
      </c>
      <c r="U39" s="14">
        <v>38</v>
      </c>
      <c r="V39" s="14" t="s">
        <v>23</v>
      </c>
      <c r="W39" s="14">
        <v>10</v>
      </c>
      <c r="X39" s="15">
        <v>23.913503314739586</v>
      </c>
      <c r="Z39" s="14">
        <v>38</v>
      </c>
      <c r="AA39" s="14" t="s">
        <v>135</v>
      </c>
      <c r="AB39" s="14">
        <v>10</v>
      </c>
      <c r="AC39" s="15">
        <v>8.656069139940108</v>
      </c>
      <c r="AE39" s="14">
        <v>38</v>
      </c>
      <c r="AF39" s="14" t="s">
        <v>24</v>
      </c>
      <c r="AG39" s="14">
        <v>11</v>
      </c>
      <c r="AH39" s="15">
        <v>12.749549011992423</v>
      </c>
      <c r="AJ39" s="14">
        <v>37</v>
      </c>
      <c r="AK39" s="14" t="s">
        <v>178</v>
      </c>
      <c r="AL39" s="14">
        <v>12</v>
      </c>
      <c r="AM39" s="15">
        <v>10.082720486161241</v>
      </c>
      <c r="AO39" s="14">
        <v>38</v>
      </c>
      <c r="AP39" s="14" t="s">
        <v>171</v>
      </c>
      <c r="AQ39" s="14">
        <v>11</v>
      </c>
      <c r="AR39" s="15">
        <v>21.312468862872088</v>
      </c>
      <c r="AT39" s="14">
        <v>38</v>
      </c>
      <c r="AU39" s="14" t="s">
        <v>29</v>
      </c>
      <c r="AV39" s="14">
        <v>6</v>
      </c>
      <c r="AW39" s="15">
        <v>5.898213683855746</v>
      </c>
      <c r="AY39" s="106">
        <v>38</v>
      </c>
      <c r="AZ39" s="106" t="s">
        <v>13</v>
      </c>
      <c r="BA39" s="106">
        <v>11</v>
      </c>
      <c r="BB39" s="107">
        <v>11.695107910861335</v>
      </c>
      <c r="BD39" s="14">
        <v>37</v>
      </c>
      <c r="BE39" s="14" t="s">
        <v>54</v>
      </c>
      <c r="BF39" s="14">
        <v>12</v>
      </c>
      <c r="BG39" s="15">
        <v>9.872868315918241</v>
      </c>
      <c r="BI39" s="14">
        <v>38</v>
      </c>
      <c r="BJ39" s="14" t="s">
        <v>50</v>
      </c>
      <c r="BK39" s="14">
        <v>9</v>
      </c>
      <c r="BL39" s="15">
        <v>7.762967188849142</v>
      </c>
      <c r="BN39" s="14">
        <v>38</v>
      </c>
      <c r="BO39" s="14" t="s">
        <v>47</v>
      </c>
      <c r="BP39" s="14">
        <v>11</v>
      </c>
      <c r="BQ39" s="15">
        <v>7.136650054841108</v>
      </c>
      <c r="BS39" s="14">
        <v>38</v>
      </c>
      <c r="BT39" s="14" t="s">
        <v>12</v>
      </c>
      <c r="BU39" s="14">
        <v>7</v>
      </c>
      <c r="BV39" s="15">
        <v>14.573326520183954</v>
      </c>
      <c r="BX39" s="14">
        <v>36</v>
      </c>
      <c r="BY39" s="14" t="s">
        <v>17</v>
      </c>
      <c r="BZ39" s="14">
        <v>14</v>
      </c>
      <c r="CA39" s="15">
        <v>11.310909251108832</v>
      </c>
      <c r="CC39" s="14">
        <v>38</v>
      </c>
      <c r="CD39" s="14" t="s">
        <v>41</v>
      </c>
      <c r="CE39" s="14">
        <v>8</v>
      </c>
      <c r="CF39" s="15">
        <v>9.723916164153056</v>
      </c>
      <c r="CH39" s="14">
        <v>37</v>
      </c>
      <c r="CI39" s="14" t="s">
        <v>29</v>
      </c>
      <c r="CJ39" s="14">
        <v>12</v>
      </c>
      <c r="CK39" s="15">
        <v>10.10989676490276</v>
      </c>
      <c r="CM39" s="14">
        <v>37</v>
      </c>
      <c r="CN39" s="14" t="s">
        <v>7</v>
      </c>
      <c r="CO39" s="14">
        <v>6</v>
      </c>
      <c r="CP39" s="15">
        <v>5.84</v>
      </c>
      <c r="CR39" s="14">
        <v>38</v>
      </c>
      <c r="CS39" s="14" t="s">
        <v>46</v>
      </c>
      <c r="CT39" s="14">
        <v>5</v>
      </c>
      <c r="CU39" s="15">
        <v>4.764344262295082</v>
      </c>
      <c r="CW39" s="14">
        <v>38</v>
      </c>
      <c r="CX39" s="14" t="s">
        <v>41</v>
      </c>
      <c r="CY39" s="14">
        <v>14</v>
      </c>
      <c r="CZ39" s="15">
        <v>12.41</v>
      </c>
      <c r="DB39" s="14">
        <v>38</v>
      </c>
      <c r="DC39" s="14" t="s">
        <v>44</v>
      </c>
      <c r="DD39" s="14">
        <v>12</v>
      </c>
      <c r="DE39" s="15">
        <v>8.97</v>
      </c>
      <c r="DG39" s="14">
        <v>38</v>
      </c>
      <c r="DH39" s="14" t="s">
        <v>15</v>
      </c>
      <c r="DI39" s="14">
        <v>10</v>
      </c>
      <c r="DJ39" s="15">
        <v>10.97</v>
      </c>
      <c r="DL39" s="14">
        <v>38</v>
      </c>
      <c r="DM39" s="14" t="s">
        <v>11</v>
      </c>
      <c r="DN39" s="14">
        <v>7</v>
      </c>
      <c r="DO39" s="15">
        <v>8.18</v>
      </c>
      <c r="DQ39" s="14">
        <v>33</v>
      </c>
      <c r="DR39" s="14" t="s">
        <v>22</v>
      </c>
      <c r="DS39" s="14">
        <v>8</v>
      </c>
      <c r="DT39" s="15">
        <v>5.96</v>
      </c>
      <c r="DV39" s="14">
        <v>38</v>
      </c>
      <c r="DW39" s="14" t="s">
        <v>24</v>
      </c>
      <c r="DX39" s="14">
        <v>8</v>
      </c>
      <c r="DY39" s="15">
        <v>16.13</v>
      </c>
      <c r="EA39" s="14">
        <v>37</v>
      </c>
      <c r="EB39" s="14" t="s">
        <v>178</v>
      </c>
      <c r="EC39" s="14">
        <v>8</v>
      </c>
      <c r="ED39" s="15">
        <v>7.25</v>
      </c>
      <c r="EF39" s="14">
        <v>38</v>
      </c>
      <c r="EG39" s="14" t="s">
        <v>172</v>
      </c>
      <c r="EH39" s="14">
        <v>10</v>
      </c>
      <c r="EI39" s="15">
        <v>10.2</v>
      </c>
      <c r="EK39" s="14">
        <v>37</v>
      </c>
      <c r="EL39" s="14" t="s">
        <v>26</v>
      </c>
      <c r="EM39" s="14">
        <v>8</v>
      </c>
      <c r="EN39" s="15">
        <v>6.93</v>
      </c>
      <c r="EP39" s="14">
        <v>38</v>
      </c>
      <c r="EQ39" s="14" t="s">
        <v>12</v>
      </c>
      <c r="ER39" s="14">
        <v>12</v>
      </c>
      <c r="ES39" s="15">
        <v>8.75</v>
      </c>
      <c r="EU39" s="14">
        <v>38</v>
      </c>
      <c r="EV39" s="14" t="s">
        <v>104</v>
      </c>
      <c r="EW39" s="14">
        <v>10</v>
      </c>
      <c r="EX39" s="15">
        <v>10.221328508473363</v>
      </c>
      <c r="EZ39" s="14">
        <v>38</v>
      </c>
      <c r="FA39" s="14" t="s">
        <v>5</v>
      </c>
      <c r="FB39" s="14">
        <v>12</v>
      </c>
      <c r="FC39" s="15">
        <v>9.72</v>
      </c>
      <c r="FE39" s="14">
        <v>38</v>
      </c>
      <c r="FF39" s="14" t="s">
        <v>33</v>
      </c>
      <c r="FG39" s="14">
        <v>10</v>
      </c>
      <c r="FH39" s="15">
        <v>9.02</v>
      </c>
      <c r="FJ39" s="14">
        <v>37</v>
      </c>
      <c r="FK39" s="14" t="s">
        <v>136</v>
      </c>
      <c r="FL39" s="14">
        <v>10</v>
      </c>
      <c r="FM39" s="15">
        <v>8.58</v>
      </c>
      <c r="FO39" s="14">
        <v>38</v>
      </c>
      <c r="FP39" s="14" t="s">
        <v>21</v>
      </c>
      <c r="FQ39" s="14">
        <v>13</v>
      </c>
      <c r="FR39" s="15">
        <v>11.4</v>
      </c>
      <c r="FT39" s="14">
        <v>38</v>
      </c>
      <c r="FU39" s="14" t="s">
        <v>134</v>
      </c>
      <c r="FV39" s="14">
        <v>18</v>
      </c>
      <c r="FW39" s="15">
        <v>12.86</v>
      </c>
    </row>
    <row r="40" spans="1:179" ht="12.75">
      <c r="A40" s="14">
        <v>39</v>
      </c>
      <c r="B40" s="14" t="s">
        <v>44</v>
      </c>
      <c r="C40" s="14">
        <v>11</v>
      </c>
      <c r="D40" s="15">
        <v>9.202417809228955</v>
      </c>
      <c r="F40" s="14">
        <v>39</v>
      </c>
      <c r="G40" s="14" t="s">
        <v>34</v>
      </c>
      <c r="H40" s="14">
        <v>16</v>
      </c>
      <c r="I40" s="15">
        <v>11.729323896154366</v>
      </c>
      <c r="K40" s="14">
        <v>39</v>
      </c>
      <c r="L40" s="14" t="s">
        <v>48</v>
      </c>
      <c r="M40" s="14">
        <v>11</v>
      </c>
      <c r="N40" s="15">
        <v>14.301116880540263</v>
      </c>
      <c r="P40" s="14">
        <v>39</v>
      </c>
      <c r="Q40" s="14" t="s">
        <v>42</v>
      </c>
      <c r="R40" s="14">
        <v>11</v>
      </c>
      <c r="S40" s="15">
        <v>11.364128447077755</v>
      </c>
      <c r="U40" s="14">
        <v>39</v>
      </c>
      <c r="V40" s="14" t="s">
        <v>22</v>
      </c>
      <c r="W40" s="14">
        <v>10</v>
      </c>
      <c r="X40" s="15">
        <v>15.437891876529722</v>
      </c>
      <c r="Z40" s="14">
        <v>39</v>
      </c>
      <c r="AA40" s="14" t="s">
        <v>53</v>
      </c>
      <c r="AB40" s="14">
        <v>10</v>
      </c>
      <c r="AC40" s="15">
        <v>8.193106176977146</v>
      </c>
      <c r="AE40" s="14">
        <v>39</v>
      </c>
      <c r="AF40" s="14" t="s">
        <v>32</v>
      </c>
      <c r="AG40" s="14">
        <v>11</v>
      </c>
      <c r="AH40" s="15">
        <v>9.382944628851703</v>
      </c>
      <c r="AJ40" s="14">
        <v>39</v>
      </c>
      <c r="AK40" s="14" t="s">
        <v>42</v>
      </c>
      <c r="AL40" s="14">
        <v>12</v>
      </c>
      <c r="AM40" s="15">
        <v>8.848543270971367</v>
      </c>
      <c r="AO40" s="14">
        <v>39</v>
      </c>
      <c r="AP40" s="14" t="s">
        <v>33</v>
      </c>
      <c r="AQ40" s="14">
        <v>11</v>
      </c>
      <c r="AR40" s="15">
        <v>20.812468862872088</v>
      </c>
      <c r="AT40" s="14">
        <v>38</v>
      </c>
      <c r="AU40" s="14" t="s">
        <v>26</v>
      </c>
      <c r="AV40" s="14">
        <v>6</v>
      </c>
      <c r="AW40" s="15">
        <v>5.898213683855746</v>
      </c>
      <c r="AY40" s="106">
        <v>39</v>
      </c>
      <c r="AZ40" s="106" t="s">
        <v>24</v>
      </c>
      <c r="BA40" s="106">
        <v>11</v>
      </c>
      <c r="BB40" s="107">
        <v>9.162418382011575</v>
      </c>
      <c r="BD40" s="14">
        <v>37</v>
      </c>
      <c r="BE40" s="14" t="s">
        <v>44</v>
      </c>
      <c r="BF40" s="14">
        <v>12</v>
      </c>
      <c r="BG40" s="15">
        <v>9.872868315918241</v>
      </c>
      <c r="BI40" s="14">
        <v>38</v>
      </c>
      <c r="BJ40" s="14" t="s">
        <v>22</v>
      </c>
      <c r="BK40" s="14">
        <v>9</v>
      </c>
      <c r="BL40" s="15">
        <v>7.762967188849142</v>
      </c>
      <c r="BN40" s="14">
        <v>39</v>
      </c>
      <c r="BO40" s="14" t="s">
        <v>39</v>
      </c>
      <c r="BP40" s="14">
        <v>11</v>
      </c>
      <c r="BQ40" s="15">
        <v>7.094862848155156</v>
      </c>
      <c r="BS40" s="14">
        <v>39</v>
      </c>
      <c r="BT40" s="14" t="s">
        <v>11</v>
      </c>
      <c r="BU40" s="14">
        <v>7</v>
      </c>
      <c r="BV40" s="15">
        <v>10.061405692473654</v>
      </c>
      <c r="BX40" s="14">
        <v>36</v>
      </c>
      <c r="BY40" s="14" t="s">
        <v>178</v>
      </c>
      <c r="BZ40" s="14">
        <v>14</v>
      </c>
      <c r="CA40" s="15">
        <v>11.310909251108832</v>
      </c>
      <c r="CC40" s="14">
        <v>39</v>
      </c>
      <c r="CD40" s="14" t="s">
        <v>46</v>
      </c>
      <c r="CE40" s="14">
        <v>8</v>
      </c>
      <c r="CF40" s="15">
        <v>9.530702911624392</v>
      </c>
      <c r="CH40" s="14">
        <v>39</v>
      </c>
      <c r="CI40" s="14" t="s">
        <v>178</v>
      </c>
      <c r="CJ40" s="14">
        <v>12</v>
      </c>
      <c r="CK40" s="15">
        <v>9.98547222838416</v>
      </c>
      <c r="CM40" s="14">
        <v>37</v>
      </c>
      <c r="CN40" s="14" t="s">
        <v>172</v>
      </c>
      <c r="CO40" s="14">
        <v>6</v>
      </c>
      <c r="CP40" s="15">
        <v>5.84</v>
      </c>
      <c r="CR40" s="14">
        <v>38</v>
      </c>
      <c r="CS40" s="14" t="s">
        <v>21</v>
      </c>
      <c r="CT40" s="14">
        <v>5</v>
      </c>
      <c r="CU40" s="15">
        <v>4.764344262295082</v>
      </c>
      <c r="CW40" s="14">
        <v>39</v>
      </c>
      <c r="CX40" s="14" t="s">
        <v>140</v>
      </c>
      <c r="CY40" s="14">
        <v>14</v>
      </c>
      <c r="CZ40" s="15">
        <v>11.9</v>
      </c>
      <c r="DB40" s="14">
        <v>38</v>
      </c>
      <c r="DC40" s="14" t="s">
        <v>32</v>
      </c>
      <c r="DD40" s="14">
        <v>12</v>
      </c>
      <c r="DE40" s="15">
        <v>8.97</v>
      </c>
      <c r="DG40" s="14">
        <v>39</v>
      </c>
      <c r="DH40" s="14" t="s">
        <v>134</v>
      </c>
      <c r="DI40" s="14">
        <v>10</v>
      </c>
      <c r="DJ40" s="15">
        <v>10.09</v>
      </c>
      <c r="DL40" s="14">
        <v>38</v>
      </c>
      <c r="DM40" s="14" t="s">
        <v>139</v>
      </c>
      <c r="DN40" s="14">
        <v>7</v>
      </c>
      <c r="DO40" s="15">
        <v>8.18</v>
      </c>
      <c r="DQ40" s="14">
        <v>39</v>
      </c>
      <c r="DR40" s="14" t="s">
        <v>47</v>
      </c>
      <c r="DS40" s="14">
        <v>7</v>
      </c>
      <c r="DT40" s="15">
        <v>16.47</v>
      </c>
      <c r="DV40" s="14">
        <v>38</v>
      </c>
      <c r="DW40" s="14" t="s">
        <v>104</v>
      </c>
      <c r="DX40" s="14">
        <v>8</v>
      </c>
      <c r="DY40" s="15">
        <v>16.13</v>
      </c>
      <c r="EA40" s="14">
        <v>39</v>
      </c>
      <c r="EB40" s="14" t="s">
        <v>52</v>
      </c>
      <c r="EC40" s="14">
        <v>8</v>
      </c>
      <c r="ED40" s="15">
        <v>6.75</v>
      </c>
      <c r="EF40" s="14">
        <v>39</v>
      </c>
      <c r="EG40" s="14" t="s">
        <v>16</v>
      </c>
      <c r="EH40" s="14">
        <v>10</v>
      </c>
      <c r="EI40" s="15">
        <v>9.62</v>
      </c>
      <c r="EK40" s="14">
        <v>39</v>
      </c>
      <c r="EL40" s="14" t="s">
        <v>5</v>
      </c>
      <c r="EM40" s="14">
        <v>8</v>
      </c>
      <c r="EN40" s="15">
        <v>6.81</v>
      </c>
      <c r="EP40" s="14">
        <v>38</v>
      </c>
      <c r="EQ40" s="14" t="s">
        <v>30</v>
      </c>
      <c r="ER40" s="14">
        <v>12</v>
      </c>
      <c r="ES40" s="15">
        <v>8.75</v>
      </c>
      <c r="EU40" s="14">
        <v>39</v>
      </c>
      <c r="EV40" s="14" t="s">
        <v>178</v>
      </c>
      <c r="EW40" s="14">
        <v>10</v>
      </c>
      <c r="EX40" s="15">
        <v>9.699573622683388</v>
      </c>
      <c r="EZ40" s="14">
        <v>39</v>
      </c>
      <c r="FA40" s="14" t="s">
        <v>52</v>
      </c>
      <c r="FB40" s="14">
        <v>12</v>
      </c>
      <c r="FC40" s="15">
        <v>9.12</v>
      </c>
      <c r="FE40" s="14">
        <v>39</v>
      </c>
      <c r="FF40" s="14" t="s">
        <v>32</v>
      </c>
      <c r="FG40" s="14">
        <v>10</v>
      </c>
      <c r="FH40" s="15">
        <v>8.9</v>
      </c>
      <c r="FJ40" s="14">
        <v>39</v>
      </c>
      <c r="FK40" s="14" t="s">
        <v>34</v>
      </c>
      <c r="FL40" s="14">
        <v>10</v>
      </c>
      <c r="FM40" s="15">
        <v>7.97</v>
      </c>
      <c r="FO40" s="14">
        <v>39</v>
      </c>
      <c r="FP40" s="14" t="s">
        <v>42</v>
      </c>
      <c r="FQ40" s="14">
        <v>13</v>
      </c>
      <c r="FR40" s="15">
        <v>10.68</v>
      </c>
      <c r="FT40" s="14">
        <v>39</v>
      </c>
      <c r="FU40" s="14" t="s">
        <v>136</v>
      </c>
      <c r="FV40" s="14">
        <v>17</v>
      </c>
      <c r="FW40" s="15">
        <v>13.81</v>
      </c>
    </row>
    <row r="41" spans="1:179" ht="12.75">
      <c r="A41" s="14">
        <v>40</v>
      </c>
      <c r="B41" s="14" t="s">
        <v>48</v>
      </c>
      <c r="C41" s="14">
        <v>11</v>
      </c>
      <c r="D41" s="15">
        <v>9.042969414486443</v>
      </c>
      <c r="F41" s="14">
        <v>40</v>
      </c>
      <c r="G41" s="14" t="s">
        <v>22</v>
      </c>
      <c r="H41" s="14">
        <v>15</v>
      </c>
      <c r="I41" s="15">
        <v>13.51458075646946</v>
      </c>
      <c r="K41" s="14">
        <v>40</v>
      </c>
      <c r="L41" s="14" t="s">
        <v>178</v>
      </c>
      <c r="M41" s="14">
        <v>11</v>
      </c>
      <c r="N41" s="15">
        <v>13.250141898806703</v>
      </c>
      <c r="P41" s="14">
        <v>39</v>
      </c>
      <c r="Q41" s="14" t="s">
        <v>18</v>
      </c>
      <c r="R41" s="14">
        <v>11</v>
      </c>
      <c r="S41" s="15">
        <v>11.364128447077755</v>
      </c>
      <c r="U41" s="14">
        <v>40</v>
      </c>
      <c r="V41" s="14" t="s">
        <v>53</v>
      </c>
      <c r="W41" s="14">
        <v>10</v>
      </c>
      <c r="X41" s="15">
        <v>15.287432976885809</v>
      </c>
      <c r="Z41" s="14">
        <v>40</v>
      </c>
      <c r="AA41" s="14" t="s">
        <v>5</v>
      </c>
      <c r="AB41" s="14">
        <v>10</v>
      </c>
      <c r="AC41" s="15">
        <v>7.894420394420395</v>
      </c>
      <c r="AE41" s="14">
        <v>40</v>
      </c>
      <c r="AF41" s="14" t="s">
        <v>44</v>
      </c>
      <c r="AG41" s="14">
        <v>11</v>
      </c>
      <c r="AH41" s="15">
        <v>8.804949252814712</v>
      </c>
      <c r="AJ41" s="14">
        <v>40</v>
      </c>
      <c r="AK41" s="14" t="s">
        <v>16</v>
      </c>
      <c r="AL41" s="14">
        <v>11</v>
      </c>
      <c r="AM41" s="15">
        <v>20.14369609591734</v>
      </c>
      <c r="AO41" s="14">
        <v>40</v>
      </c>
      <c r="AP41" s="14" t="s">
        <v>172</v>
      </c>
      <c r="AQ41" s="14">
        <v>11</v>
      </c>
      <c r="AR41" s="15">
        <v>13.048493707592584</v>
      </c>
      <c r="AT41" s="14">
        <v>40</v>
      </c>
      <c r="AU41" s="14" t="s">
        <v>52</v>
      </c>
      <c r="AV41" s="14">
        <v>6</v>
      </c>
      <c r="AW41" s="15">
        <v>5.717054263565892</v>
      </c>
      <c r="AY41" s="106">
        <v>40</v>
      </c>
      <c r="AZ41" s="106" t="s">
        <v>18</v>
      </c>
      <c r="BA41" s="106">
        <v>11</v>
      </c>
      <c r="BB41" s="107">
        <v>9.01047156339809</v>
      </c>
      <c r="BD41" s="14">
        <v>37</v>
      </c>
      <c r="BE41" s="14" t="s">
        <v>25</v>
      </c>
      <c r="BF41" s="14">
        <v>12</v>
      </c>
      <c r="BG41" s="15">
        <v>9.872868315918241</v>
      </c>
      <c r="BI41" s="14">
        <v>40</v>
      </c>
      <c r="BJ41" s="14" t="s">
        <v>31</v>
      </c>
      <c r="BK41" s="14">
        <v>8</v>
      </c>
      <c r="BL41" s="15">
        <v>27.227062528477532</v>
      </c>
      <c r="BN41" s="14">
        <v>39</v>
      </c>
      <c r="BO41" s="14" t="s">
        <v>46</v>
      </c>
      <c r="BP41" s="14">
        <v>11</v>
      </c>
      <c r="BQ41" s="15">
        <v>7.094862848155156</v>
      </c>
      <c r="BS41" s="14">
        <v>40</v>
      </c>
      <c r="BT41" s="14" t="s">
        <v>24</v>
      </c>
      <c r="BU41" s="14">
        <v>7</v>
      </c>
      <c r="BV41" s="15">
        <v>9.8740440845704</v>
      </c>
      <c r="BX41" s="14">
        <v>40</v>
      </c>
      <c r="BY41" s="14" t="s">
        <v>11</v>
      </c>
      <c r="BZ41" s="14">
        <v>13</v>
      </c>
      <c r="CA41" s="15">
        <v>12.644242584442166</v>
      </c>
      <c r="CC41" s="14">
        <v>40</v>
      </c>
      <c r="CD41" s="14" t="s">
        <v>135</v>
      </c>
      <c r="CE41" s="14">
        <v>8</v>
      </c>
      <c r="CF41" s="15">
        <v>8.888865426441708</v>
      </c>
      <c r="CH41" s="14">
        <v>40</v>
      </c>
      <c r="CI41" s="14" t="s">
        <v>7</v>
      </c>
      <c r="CJ41" s="14">
        <v>12</v>
      </c>
      <c r="CK41" s="15">
        <v>9.459156438910476</v>
      </c>
      <c r="CM41" s="14">
        <v>37</v>
      </c>
      <c r="CN41" s="14" t="s">
        <v>37</v>
      </c>
      <c r="CO41" s="14">
        <v>6</v>
      </c>
      <c r="CP41" s="15">
        <v>5.84</v>
      </c>
      <c r="CR41" s="14">
        <v>38</v>
      </c>
      <c r="CS41" s="14" t="s">
        <v>134</v>
      </c>
      <c r="CT41" s="14">
        <v>5</v>
      </c>
      <c r="CU41" s="15">
        <v>4.764344262295082</v>
      </c>
      <c r="CW41" s="14">
        <v>40</v>
      </c>
      <c r="CX41" s="14" t="s">
        <v>36</v>
      </c>
      <c r="CY41" s="14">
        <v>14</v>
      </c>
      <c r="CZ41" s="15">
        <v>11.47</v>
      </c>
      <c r="DB41" s="14">
        <v>38</v>
      </c>
      <c r="DC41" s="14" t="s">
        <v>29</v>
      </c>
      <c r="DD41" s="14">
        <v>12</v>
      </c>
      <c r="DE41" s="15">
        <v>8.97</v>
      </c>
      <c r="DG41" s="14">
        <v>39</v>
      </c>
      <c r="DH41" s="14" t="s">
        <v>11</v>
      </c>
      <c r="DI41" s="14">
        <v>10</v>
      </c>
      <c r="DJ41" s="15">
        <v>10.09</v>
      </c>
      <c r="DL41" s="14">
        <v>40</v>
      </c>
      <c r="DM41" s="14" t="s">
        <v>38</v>
      </c>
      <c r="DN41" s="14">
        <v>7</v>
      </c>
      <c r="DO41" s="15">
        <v>7.85</v>
      </c>
      <c r="DQ41" s="14">
        <v>40</v>
      </c>
      <c r="DR41" s="14" t="s">
        <v>46</v>
      </c>
      <c r="DS41" s="14">
        <v>7</v>
      </c>
      <c r="DT41" s="15">
        <v>8.83</v>
      </c>
      <c r="DV41" s="14">
        <v>38</v>
      </c>
      <c r="DW41" s="14" t="s">
        <v>134</v>
      </c>
      <c r="DX41" s="14">
        <v>8</v>
      </c>
      <c r="DY41" s="15">
        <v>16.13</v>
      </c>
      <c r="EA41" s="14">
        <v>39</v>
      </c>
      <c r="EB41" s="14" t="s">
        <v>5</v>
      </c>
      <c r="EC41" s="14">
        <v>8</v>
      </c>
      <c r="ED41" s="15">
        <v>6.75</v>
      </c>
      <c r="EF41" s="14">
        <v>40</v>
      </c>
      <c r="EG41" s="14" t="s">
        <v>18</v>
      </c>
      <c r="EH41" s="14">
        <v>10</v>
      </c>
      <c r="EI41" s="15">
        <v>7.44</v>
      </c>
      <c r="EK41" s="14">
        <v>40</v>
      </c>
      <c r="EL41" s="14" t="s">
        <v>131</v>
      </c>
      <c r="EM41" s="14">
        <v>7</v>
      </c>
      <c r="EN41" s="15">
        <v>15.76</v>
      </c>
      <c r="EP41" s="14">
        <v>40</v>
      </c>
      <c r="EQ41" s="14" t="s">
        <v>178</v>
      </c>
      <c r="ER41" s="14">
        <v>12</v>
      </c>
      <c r="ES41" s="15">
        <v>8.63</v>
      </c>
      <c r="EU41" s="14">
        <v>40</v>
      </c>
      <c r="EV41" s="14" t="s">
        <v>7</v>
      </c>
      <c r="EW41" s="14">
        <v>10</v>
      </c>
      <c r="EX41" s="15">
        <v>9.36422196921343</v>
      </c>
      <c r="EZ41" s="14">
        <v>40</v>
      </c>
      <c r="FA41" s="14" t="s">
        <v>174</v>
      </c>
      <c r="FB41" s="14">
        <v>11</v>
      </c>
      <c r="FC41" s="15">
        <v>27.05</v>
      </c>
      <c r="FE41" s="14">
        <v>40</v>
      </c>
      <c r="FF41" s="14" t="s">
        <v>52</v>
      </c>
      <c r="FG41" s="14">
        <v>10</v>
      </c>
      <c r="FH41" s="15">
        <v>8</v>
      </c>
      <c r="FJ41" s="14">
        <v>39</v>
      </c>
      <c r="FK41" s="14" t="s">
        <v>27</v>
      </c>
      <c r="FL41" s="14">
        <v>10</v>
      </c>
      <c r="FM41" s="15">
        <v>7.97</v>
      </c>
      <c r="FO41" s="14">
        <v>40</v>
      </c>
      <c r="FP41" s="14" t="s">
        <v>31</v>
      </c>
      <c r="FQ41" s="14">
        <v>12</v>
      </c>
      <c r="FR41" s="15">
        <v>10.68</v>
      </c>
      <c r="FT41" s="14">
        <v>40</v>
      </c>
      <c r="FU41" s="14" t="s">
        <v>32</v>
      </c>
      <c r="FV41" s="14">
        <v>17</v>
      </c>
      <c r="FW41" s="15">
        <v>13.32</v>
      </c>
    </row>
    <row r="42" spans="1:179" ht="12.75">
      <c r="A42" s="14">
        <v>41</v>
      </c>
      <c r="B42" s="14" t="s">
        <v>25</v>
      </c>
      <c r="C42" s="14">
        <v>11</v>
      </c>
      <c r="D42" s="15">
        <v>8.753699860511006</v>
      </c>
      <c r="F42" s="14">
        <v>41</v>
      </c>
      <c r="G42" s="14" t="s">
        <v>5</v>
      </c>
      <c r="H42" s="14">
        <v>15</v>
      </c>
      <c r="I42" s="15">
        <v>12.087399987145503</v>
      </c>
      <c r="K42" s="14">
        <v>41</v>
      </c>
      <c r="L42" s="14" t="s">
        <v>49</v>
      </c>
      <c r="M42" s="14">
        <v>11</v>
      </c>
      <c r="N42" s="15">
        <v>11.03816565464885</v>
      </c>
      <c r="P42" s="14">
        <v>41</v>
      </c>
      <c r="Q42" s="14" t="s">
        <v>38</v>
      </c>
      <c r="R42" s="14">
        <v>11</v>
      </c>
      <c r="S42" s="15">
        <v>10.586350669299978</v>
      </c>
      <c r="U42" s="14">
        <v>41</v>
      </c>
      <c r="V42" s="14" t="s">
        <v>31</v>
      </c>
      <c r="W42" s="14">
        <v>10</v>
      </c>
      <c r="X42" s="15">
        <v>12.628295907781892</v>
      </c>
      <c r="Z42" s="14">
        <v>41</v>
      </c>
      <c r="AA42" s="14" t="s">
        <v>42</v>
      </c>
      <c r="AB42" s="14">
        <v>10</v>
      </c>
      <c r="AC42" s="15">
        <v>7.664005647876616</v>
      </c>
      <c r="AE42" s="14">
        <v>41</v>
      </c>
      <c r="AF42" s="14" t="s">
        <v>54</v>
      </c>
      <c r="AG42" s="14">
        <v>10</v>
      </c>
      <c r="AH42" s="15">
        <v>12.839889946262138</v>
      </c>
      <c r="AJ42" s="14">
        <v>41</v>
      </c>
      <c r="AK42" s="14" t="s">
        <v>31</v>
      </c>
      <c r="AL42" s="14">
        <v>11</v>
      </c>
      <c r="AM42" s="15">
        <v>13.920172846989061</v>
      </c>
      <c r="AO42" s="14">
        <v>41</v>
      </c>
      <c r="AP42" s="14" t="s">
        <v>45</v>
      </c>
      <c r="AQ42" s="14">
        <v>11</v>
      </c>
      <c r="AR42" s="15">
        <v>12.026754577157803</v>
      </c>
      <c r="AT42" s="14">
        <v>40</v>
      </c>
      <c r="AU42" s="14" t="s">
        <v>11</v>
      </c>
      <c r="AV42" s="14">
        <v>6</v>
      </c>
      <c r="AW42" s="15">
        <v>5.717054263565892</v>
      </c>
      <c r="AY42" s="106">
        <v>41</v>
      </c>
      <c r="AZ42" s="106" t="s">
        <v>26</v>
      </c>
      <c r="BA42" s="106">
        <v>11</v>
      </c>
      <c r="BB42" s="107">
        <v>7.782931979694121</v>
      </c>
      <c r="BD42" s="14">
        <v>37</v>
      </c>
      <c r="BE42" s="14" t="s">
        <v>16</v>
      </c>
      <c r="BF42" s="14">
        <v>12</v>
      </c>
      <c r="BG42" s="15">
        <v>9.872868315918241</v>
      </c>
      <c r="BI42" s="14">
        <v>41</v>
      </c>
      <c r="BJ42" s="14" t="s">
        <v>18</v>
      </c>
      <c r="BK42" s="14">
        <v>8</v>
      </c>
      <c r="BL42" s="15">
        <v>13.562096542082974</v>
      </c>
      <c r="BN42" s="14">
        <v>39</v>
      </c>
      <c r="BO42" s="14" t="s">
        <v>178</v>
      </c>
      <c r="BP42" s="14">
        <v>11</v>
      </c>
      <c r="BQ42" s="15">
        <v>7.094862848155156</v>
      </c>
      <c r="BS42" s="14">
        <v>41</v>
      </c>
      <c r="BT42" s="14" t="s">
        <v>30</v>
      </c>
      <c r="BU42" s="14">
        <v>7</v>
      </c>
      <c r="BV42" s="15">
        <v>7.13742908428652</v>
      </c>
      <c r="BX42" s="14">
        <v>41</v>
      </c>
      <c r="BY42" s="14" t="s">
        <v>36</v>
      </c>
      <c r="BZ42" s="14">
        <v>13</v>
      </c>
      <c r="CA42" s="15">
        <v>11.624634741304911</v>
      </c>
      <c r="CC42" s="14">
        <v>41</v>
      </c>
      <c r="CD42" s="14" t="s">
        <v>49</v>
      </c>
      <c r="CE42" s="14">
        <v>8</v>
      </c>
      <c r="CF42" s="15">
        <v>8.405508203954051</v>
      </c>
      <c r="CH42" s="14">
        <v>41</v>
      </c>
      <c r="CI42" s="14" t="s">
        <v>34</v>
      </c>
      <c r="CJ42" s="14">
        <v>11</v>
      </c>
      <c r="CK42" s="15">
        <v>10.612798118867943</v>
      </c>
      <c r="CM42" s="14">
        <v>41</v>
      </c>
      <c r="CN42" s="14" t="s">
        <v>136</v>
      </c>
      <c r="CO42" s="14">
        <v>5</v>
      </c>
      <c r="CP42" s="15">
        <v>34.73</v>
      </c>
      <c r="CR42" s="14">
        <v>41</v>
      </c>
      <c r="CS42" s="14" t="s">
        <v>177</v>
      </c>
      <c r="CT42" s="14">
        <v>4</v>
      </c>
      <c r="CU42" s="15">
        <v>9.10931174089069</v>
      </c>
      <c r="CW42" s="14">
        <v>41</v>
      </c>
      <c r="CX42" s="14" t="s">
        <v>43</v>
      </c>
      <c r="CY42" s="14">
        <v>14</v>
      </c>
      <c r="CZ42" s="15">
        <v>11.37</v>
      </c>
      <c r="DB42" s="14">
        <v>38</v>
      </c>
      <c r="DC42" s="14" t="s">
        <v>21</v>
      </c>
      <c r="DD42" s="14">
        <v>12</v>
      </c>
      <c r="DE42" s="15">
        <v>8.97</v>
      </c>
      <c r="DG42" s="14">
        <v>41</v>
      </c>
      <c r="DH42" s="14" t="s">
        <v>39</v>
      </c>
      <c r="DI42" s="14">
        <v>10</v>
      </c>
      <c r="DJ42" s="15">
        <v>8.91</v>
      </c>
      <c r="DL42" s="14">
        <v>41</v>
      </c>
      <c r="DM42" s="14" t="s">
        <v>13</v>
      </c>
      <c r="DN42" s="14">
        <v>7</v>
      </c>
      <c r="DO42" s="15">
        <v>6.96</v>
      </c>
      <c r="DQ42" s="14">
        <v>41</v>
      </c>
      <c r="DR42" s="14" t="s">
        <v>42</v>
      </c>
      <c r="DS42" s="14">
        <v>7</v>
      </c>
      <c r="DT42" s="15">
        <v>8.09</v>
      </c>
      <c r="DV42" s="14">
        <v>41</v>
      </c>
      <c r="DW42" s="14" t="s">
        <v>44</v>
      </c>
      <c r="DX42" s="14">
        <v>8</v>
      </c>
      <c r="DY42" s="15">
        <v>9.44</v>
      </c>
      <c r="EA42" s="14">
        <v>39</v>
      </c>
      <c r="EB42" s="14" t="s">
        <v>49</v>
      </c>
      <c r="EC42" s="14">
        <v>8</v>
      </c>
      <c r="ED42" s="15">
        <v>6.75</v>
      </c>
      <c r="EF42" s="14">
        <v>41</v>
      </c>
      <c r="EG42" s="14" t="s">
        <v>42</v>
      </c>
      <c r="EH42" s="14">
        <v>10</v>
      </c>
      <c r="EI42" s="15">
        <v>7.12</v>
      </c>
      <c r="EK42" s="14">
        <v>41</v>
      </c>
      <c r="EL42" s="14" t="s">
        <v>18</v>
      </c>
      <c r="EM42" s="14">
        <v>7</v>
      </c>
      <c r="EN42" s="15">
        <v>14.24</v>
      </c>
      <c r="EP42" s="14">
        <v>41</v>
      </c>
      <c r="EQ42" s="14" t="s">
        <v>171</v>
      </c>
      <c r="ER42" s="14">
        <v>12</v>
      </c>
      <c r="ES42" s="15">
        <v>7.6</v>
      </c>
      <c r="EU42" s="14">
        <v>41</v>
      </c>
      <c r="EV42" s="14" t="s">
        <v>18</v>
      </c>
      <c r="EW42" s="14">
        <v>10</v>
      </c>
      <c r="EX42" s="15">
        <v>9.000349324639032</v>
      </c>
      <c r="EZ42" s="14">
        <v>41</v>
      </c>
      <c r="FA42" s="14" t="s">
        <v>6</v>
      </c>
      <c r="FB42" s="14">
        <v>11</v>
      </c>
      <c r="FC42" s="15">
        <v>9.79</v>
      </c>
      <c r="FE42" s="14">
        <v>41</v>
      </c>
      <c r="FF42" s="14" t="s">
        <v>34</v>
      </c>
      <c r="FG42" s="14">
        <v>10</v>
      </c>
      <c r="FH42" s="15">
        <v>7.42</v>
      </c>
      <c r="FJ42" s="14">
        <v>39</v>
      </c>
      <c r="FK42" s="14" t="s">
        <v>176</v>
      </c>
      <c r="FL42" s="14">
        <v>10</v>
      </c>
      <c r="FM42" s="15">
        <v>7.97</v>
      </c>
      <c r="FO42" s="14">
        <v>41</v>
      </c>
      <c r="FP42" s="14" t="s">
        <v>32</v>
      </c>
      <c r="FQ42" s="14">
        <v>12</v>
      </c>
      <c r="FR42" s="15">
        <v>10.67</v>
      </c>
      <c r="FT42" s="14">
        <v>41</v>
      </c>
      <c r="FU42" s="14" t="s">
        <v>21</v>
      </c>
      <c r="FV42" s="14">
        <v>17</v>
      </c>
      <c r="FW42" s="15">
        <v>13.06</v>
      </c>
    </row>
    <row r="43" spans="1:179" ht="12.75">
      <c r="A43" s="14">
        <v>42</v>
      </c>
      <c r="B43" s="14" t="s">
        <v>29</v>
      </c>
      <c r="C43" s="14">
        <v>11</v>
      </c>
      <c r="D43" s="15">
        <v>8.053958425475454</v>
      </c>
      <c r="F43" s="14">
        <v>42</v>
      </c>
      <c r="G43" s="14" t="s">
        <v>27</v>
      </c>
      <c r="H43" s="14">
        <v>15</v>
      </c>
      <c r="I43" s="15">
        <v>11.079973246803716</v>
      </c>
      <c r="K43" s="14">
        <v>42</v>
      </c>
      <c r="L43" s="14" t="s">
        <v>44</v>
      </c>
      <c r="M43" s="14">
        <v>11</v>
      </c>
      <c r="N43" s="15">
        <v>10.711368269027936</v>
      </c>
      <c r="P43" s="14">
        <v>42</v>
      </c>
      <c r="Q43" s="14" t="s">
        <v>172</v>
      </c>
      <c r="R43" s="14">
        <v>11</v>
      </c>
      <c r="S43" s="15">
        <v>10.364128447077755</v>
      </c>
      <c r="U43" s="14">
        <v>42</v>
      </c>
      <c r="V43" s="14" t="s">
        <v>140</v>
      </c>
      <c r="W43" s="14">
        <v>10</v>
      </c>
      <c r="X43" s="15">
        <v>10.922420126287975</v>
      </c>
      <c r="Z43" s="14">
        <v>41</v>
      </c>
      <c r="AA43" s="14" t="s">
        <v>22</v>
      </c>
      <c r="AB43" s="14">
        <v>10</v>
      </c>
      <c r="AC43" s="15">
        <v>7.664005647876616</v>
      </c>
      <c r="AE43" s="14">
        <v>42</v>
      </c>
      <c r="AF43" s="14" t="s">
        <v>41</v>
      </c>
      <c r="AG43" s="14">
        <v>10</v>
      </c>
      <c r="AH43" s="15">
        <v>11.845646397008975</v>
      </c>
      <c r="AJ43" s="14">
        <v>42</v>
      </c>
      <c r="AK43" s="14" t="s">
        <v>53</v>
      </c>
      <c r="AL43" s="14">
        <v>11</v>
      </c>
      <c r="AM43" s="15">
        <v>10.9264116955895</v>
      </c>
      <c r="AO43" s="14">
        <v>41</v>
      </c>
      <c r="AP43" s="14" t="s">
        <v>12</v>
      </c>
      <c r="AQ43" s="14">
        <v>11</v>
      </c>
      <c r="AR43" s="15">
        <v>12.026754577157803</v>
      </c>
      <c r="AT43" s="14">
        <v>40</v>
      </c>
      <c r="AU43" s="14" t="s">
        <v>23</v>
      </c>
      <c r="AV43" s="14">
        <v>6</v>
      </c>
      <c r="AW43" s="15">
        <v>5.717054263565892</v>
      </c>
      <c r="AY43" s="106">
        <v>41</v>
      </c>
      <c r="AZ43" s="106" t="s">
        <v>39</v>
      </c>
      <c r="BA43" s="106">
        <v>11</v>
      </c>
      <c r="BB43" s="107">
        <v>7.782931979694121</v>
      </c>
      <c r="BD43" s="14">
        <v>37</v>
      </c>
      <c r="BE43" s="14" t="s">
        <v>21</v>
      </c>
      <c r="BF43" s="14">
        <v>12</v>
      </c>
      <c r="BG43" s="15">
        <v>9.872868315918241</v>
      </c>
      <c r="BI43" s="14">
        <v>42</v>
      </c>
      <c r="BJ43" s="14" t="s">
        <v>36</v>
      </c>
      <c r="BK43" s="14">
        <v>8</v>
      </c>
      <c r="BL43" s="15">
        <v>13.109415469654003</v>
      </c>
      <c r="BN43" s="14">
        <v>42</v>
      </c>
      <c r="BO43" s="14" t="s">
        <v>171</v>
      </c>
      <c r="BP43" s="14">
        <v>11</v>
      </c>
      <c r="BQ43" s="15">
        <v>6.989591231311696</v>
      </c>
      <c r="BS43" s="14">
        <v>41</v>
      </c>
      <c r="BT43" s="14" t="s">
        <v>104</v>
      </c>
      <c r="BU43" s="14">
        <v>7</v>
      </c>
      <c r="BV43" s="15">
        <v>7.13742908428652</v>
      </c>
      <c r="BX43" s="14">
        <v>41</v>
      </c>
      <c r="BY43" s="14" t="s">
        <v>24</v>
      </c>
      <c r="BZ43" s="14">
        <v>13</v>
      </c>
      <c r="CA43" s="15">
        <v>11.624634741304911</v>
      </c>
      <c r="CC43" s="14">
        <v>42</v>
      </c>
      <c r="CD43" s="14" t="s">
        <v>17</v>
      </c>
      <c r="CE43" s="14">
        <v>8</v>
      </c>
      <c r="CF43" s="15">
        <v>8.269766215793203</v>
      </c>
      <c r="CH43" s="14">
        <v>42</v>
      </c>
      <c r="CI43" s="14" t="s">
        <v>38</v>
      </c>
      <c r="CJ43" s="14">
        <v>11</v>
      </c>
      <c r="CK43" s="15">
        <v>10.433879115760812</v>
      </c>
      <c r="CM43" s="14">
        <v>41</v>
      </c>
      <c r="CN43" s="14" t="s">
        <v>24</v>
      </c>
      <c r="CO43" s="14">
        <v>5</v>
      </c>
      <c r="CP43" s="15">
        <v>34.73</v>
      </c>
      <c r="CR43" s="14">
        <v>42</v>
      </c>
      <c r="CS43" s="14" t="s">
        <v>32</v>
      </c>
      <c r="CT43" s="14">
        <v>4</v>
      </c>
      <c r="CU43" s="15">
        <v>6.9025021570319245</v>
      </c>
      <c r="CW43" s="14">
        <v>42</v>
      </c>
      <c r="CX43" s="14" t="s">
        <v>24</v>
      </c>
      <c r="CY43" s="14">
        <v>14</v>
      </c>
      <c r="CZ43" s="15">
        <v>11.13</v>
      </c>
      <c r="DB43" s="14">
        <v>38</v>
      </c>
      <c r="DC43" s="14" t="s">
        <v>6</v>
      </c>
      <c r="DD43" s="14">
        <v>12</v>
      </c>
      <c r="DE43" s="15">
        <v>8.97</v>
      </c>
      <c r="DG43" s="14">
        <v>42</v>
      </c>
      <c r="DH43" s="14" t="s">
        <v>37</v>
      </c>
      <c r="DI43" s="14">
        <v>9</v>
      </c>
      <c r="DJ43" s="15">
        <v>8.25</v>
      </c>
      <c r="DL43" s="14">
        <v>42</v>
      </c>
      <c r="DM43" s="14" t="s">
        <v>12</v>
      </c>
      <c r="DN43" s="14">
        <v>7</v>
      </c>
      <c r="DO43" s="15">
        <v>5.79</v>
      </c>
      <c r="DQ43" s="14">
        <v>41</v>
      </c>
      <c r="DR43" s="14" t="s">
        <v>48</v>
      </c>
      <c r="DS43" s="14">
        <v>7</v>
      </c>
      <c r="DT43" s="15">
        <v>8.09</v>
      </c>
      <c r="DV43" s="14">
        <v>42</v>
      </c>
      <c r="DW43" s="14" t="s">
        <v>34</v>
      </c>
      <c r="DX43" s="14">
        <v>8</v>
      </c>
      <c r="DY43" s="15">
        <v>9.44</v>
      </c>
      <c r="EA43" s="14">
        <v>42</v>
      </c>
      <c r="EB43" s="14" t="s">
        <v>15</v>
      </c>
      <c r="EC43" s="14">
        <v>8</v>
      </c>
      <c r="ED43" s="15">
        <v>6.35</v>
      </c>
      <c r="EF43" s="14">
        <v>42</v>
      </c>
      <c r="EG43" s="14" t="s">
        <v>35</v>
      </c>
      <c r="EH43" s="14">
        <v>9</v>
      </c>
      <c r="EI43" s="15">
        <v>9.07</v>
      </c>
      <c r="EK43" s="14">
        <v>42</v>
      </c>
      <c r="EL43" s="14" t="s">
        <v>139</v>
      </c>
      <c r="EM43" s="14">
        <v>7</v>
      </c>
      <c r="EN43" s="15">
        <v>13.52</v>
      </c>
      <c r="EP43" s="14">
        <v>42</v>
      </c>
      <c r="EQ43" s="14" t="s">
        <v>141</v>
      </c>
      <c r="ER43" s="14">
        <v>11</v>
      </c>
      <c r="ES43" s="15">
        <v>25.54</v>
      </c>
      <c r="EU43" s="14">
        <v>42</v>
      </c>
      <c r="EV43" s="14" t="s">
        <v>46</v>
      </c>
      <c r="EW43" s="14">
        <v>9</v>
      </c>
      <c r="EX43" s="15">
        <v>9.667495396684547</v>
      </c>
      <c r="EZ43" s="14">
        <v>42</v>
      </c>
      <c r="FA43" s="14" t="s">
        <v>12</v>
      </c>
      <c r="FB43" s="14">
        <v>11</v>
      </c>
      <c r="FC43" s="15">
        <v>9.26</v>
      </c>
      <c r="FE43" s="14">
        <v>42</v>
      </c>
      <c r="FF43" s="14" t="s">
        <v>141</v>
      </c>
      <c r="FG43" s="14">
        <v>9</v>
      </c>
      <c r="FH43" s="15">
        <v>20.46</v>
      </c>
      <c r="FJ43" s="14">
        <v>42</v>
      </c>
      <c r="FK43" s="14" t="s">
        <v>135</v>
      </c>
      <c r="FL43" s="14">
        <v>9</v>
      </c>
      <c r="FM43" s="15">
        <v>26.73</v>
      </c>
      <c r="FO43" s="14">
        <v>42</v>
      </c>
      <c r="FP43" s="14" t="s">
        <v>171</v>
      </c>
      <c r="FQ43" s="14">
        <v>12</v>
      </c>
      <c r="FR43" s="15">
        <v>10.26</v>
      </c>
      <c r="FT43" s="14">
        <v>42</v>
      </c>
      <c r="FU43" s="14" t="s">
        <v>44</v>
      </c>
      <c r="FV43" s="14">
        <v>17</v>
      </c>
      <c r="FW43" s="15">
        <v>13.04</v>
      </c>
    </row>
    <row r="44" spans="1:179" ht="12.75">
      <c r="A44" s="14">
        <v>43</v>
      </c>
      <c r="B44" s="14" t="s">
        <v>131</v>
      </c>
      <c r="C44" s="14">
        <v>10</v>
      </c>
      <c r="D44" s="15">
        <v>24.963972431077693</v>
      </c>
      <c r="F44" s="14">
        <v>43</v>
      </c>
      <c r="G44" s="14" t="s">
        <v>178</v>
      </c>
      <c r="H44" s="14">
        <v>15</v>
      </c>
      <c r="I44" s="15">
        <v>10.019283973213746</v>
      </c>
      <c r="K44" s="14">
        <v>43</v>
      </c>
      <c r="L44" s="14" t="s">
        <v>173</v>
      </c>
      <c r="M44" s="14">
        <v>10</v>
      </c>
      <c r="N44" s="15">
        <v>15.708264606706393</v>
      </c>
      <c r="P44" s="14">
        <v>43</v>
      </c>
      <c r="Q44" s="14" t="s">
        <v>16</v>
      </c>
      <c r="R44" s="14">
        <v>10</v>
      </c>
      <c r="S44" s="15">
        <v>13.765382083354432</v>
      </c>
      <c r="U44" s="14">
        <v>43</v>
      </c>
      <c r="V44" s="14" t="s">
        <v>133</v>
      </c>
      <c r="W44" s="14">
        <v>10</v>
      </c>
      <c r="X44" s="15">
        <v>10.241501218355625</v>
      </c>
      <c r="Z44" s="14">
        <v>43</v>
      </c>
      <c r="AA44" s="14" t="s">
        <v>41</v>
      </c>
      <c r="AB44" s="14">
        <v>10</v>
      </c>
      <c r="AC44" s="15">
        <v>7.201042684913652</v>
      </c>
      <c r="AE44" s="14">
        <v>43</v>
      </c>
      <c r="AF44" s="14" t="s">
        <v>45</v>
      </c>
      <c r="AG44" s="14">
        <v>10</v>
      </c>
      <c r="AH44" s="15">
        <v>9.570491515573384</v>
      </c>
      <c r="AJ44" s="14">
        <v>43</v>
      </c>
      <c r="AK44" s="14" t="s">
        <v>40</v>
      </c>
      <c r="AL44" s="14">
        <v>11</v>
      </c>
      <c r="AM44" s="15">
        <v>8.941164450347719</v>
      </c>
      <c r="AO44" s="14">
        <v>41</v>
      </c>
      <c r="AP44" s="14" t="s">
        <v>44</v>
      </c>
      <c r="AQ44" s="14">
        <v>11</v>
      </c>
      <c r="AR44" s="15">
        <v>12.026754577157803</v>
      </c>
      <c r="AT44" s="14">
        <v>40</v>
      </c>
      <c r="AU44" s="14" t="s">
        <v>32</v>
      </c>
      <c r="AV44" s="14">
        <v>6</v>
      </c>
      <c r="AW44" s="15">
        <v>5.717054263565892</v>
      </c>
      <c r="AY44" s="106">
        <v>41</v>
      </c>
      <c r="AZ44" s="106" t="s">
        <v>14</v>
      </c>
      <c r="BA44" s="106">
        <v>11</v>
      </c>
      <c r="BB44" s="107">
        <v>7.782931979694121</v>
      </c>
      <c r="BD44" s="14">
        <v>37</v>
      </c>
      <c r="BE44" s="14" t="s">
        <v>15</v>
      </c>
      <c r="BF44" s="14">
        <v>12</v>
      </c>
      <c r="BG44" s="15">
        <v>9.872868315918241</v>
      </c>
      <c r="BI44" s="14">
        <v>43</v>
      </c>
      <c r="BJ44" s="14" t="s">
        <v>173</v>
      </c>
      <c r="BK44" s="14">
        <v>8</v>
      </c>
      <c r="BL44" s="15">
        <v>7.3120965420829735</v>
      </c>
      <c r="BN44" s="14">
        <v>43</v>
      </c>
      <c r="BO44" s="14" t="s">
        <v>11</v>
      </c>
      <c r="BP44" s="14">
        <v>11</v>
      </c>
      <c r="BQ44" s="15">
        <v>6.947804024625744</v>
      </c>
      <c r="BS44" s="14">
        <v>41</v>
      </c>
      <c r="BT44" s="14" t="s">
        <v>40</v>
      </c>
      <c r="BU44" s="14">
        <v>7</v>
      </c>
      <c r="BV44" s="15">
        <v>7.13742908428652</v>
      </c>
      <c r="BX44" s="14">
        <v>41</v>
      </c>
      <c r="BY44" s="14" t="s">
        <v>46</v>
      </c>
      <c r="BZ44" s="14">
        <v>13</v>
      </c>
      <c r="CA44" s="15">
        <v>11.624634741304911</v>
      </c>
      <c r="CC44" s="14">
        <v>42</v>
      </c>
      <c r="CD44" s="14" t="s">
        <v>22</v>
      </c>
      <c r="CE44" s="14">
        <v>8</v>
      </c>
      <c r="CF44" s="15">
        <v>8.269766215793203</v>
      </c>
      <c r="CH44" s="14">
        <v>43</v>
      </c>
      <c r="CI44" s="14" t="s">
        <v>47</v>
      </c>
      <c r="CJ44" s="14">
        <v>11</v>
      </c>
      <c r="CK44" s="15">
        <v>9.400676906746732</v>
      </c>
      <c r="CM44" s="14">
        <v>43</v>
      </c>
      <c r="CN44" s="14" t="s">
        <v>45</v>
      </c>
      <c r="CO44" s="14">
        <v>5</v>
      </c>
      <c r="CP44" s="15">
        <v>6.66</v>
      </c>
      <c r="CR44" s="14">
        <v>42</v>
      </c>
      <c r="CS44" s="14" t="s">
        <v>132</v>
      </c>
      <c r="CT44" s="14">
        <v>4</v>
      </c>
      <c r="CU44" s="15">
        <v>6.9025021570319245</v>
      </c>
      <c r="CW44" s="14">
        <v>43</v>
      </c>
      <c r="CX44" s="14" t="s">
        <v>171</v>
      </c>
      <c r="CY44" s="14">
        <v>14</v>
      </c>
      <c r="CZ44" s="15">
        <v>11.11</v>
      </c>
      <c r="DB44" s="14">
        <v>43</v>
      </c>
      <c r="DC44" s="14" t="s">
        <v>31</v>
      </c>
      <c r="DD44" s="14">
        <v>11</v>
      </c>
      <c r="DE44" s="15">
        <v>9.45</v>
      </c>
      <c r="DG44" s="14">
        <v>43</v>
      </c>
      <c r="DH44" s="14" t="s">
        <v>54</v>
      </c>
      <c r="DI44" s="14">
        <v>9</v>
      </c>
      <c r="DJ44" s="15">
        <v>7.78</v>
      </c>
      <c r="DL44" s="14">
        <v>42</v>
      </c>
      <c r="DM44" s="14" t="s">
        <v>7</v>
      </c>
      <c r="DN44" s="14">
        <v>7</v>
      </c>
      <c r="DO44" s="15">
        <v>5.79</v>
      </c>
      <c r="DQ44" s="14">
        <v>43</v>
      </c>
      <c r="DR44" s="14" t="s">
        <v>179</v>
      </c>
      <c r="DS44" s="14">
        <v>7</v>
      </c>
      <c r="DT44" s="15">
        <v>7.83</v>
      </c>
      <c r="DV44" s="14">
        <v>42</v>
      </c>
      <c r="DW44" s="14" t="s">
        <v>177</v>
      </c>
      <c r="DX44" s="14">
        <v>8</v>
      </c>
      <c r="DY44" s="15">
        <v>9.44</v>
      </c>
      <c r="EA44" s="14">
        <v>43</v>
      </c>
      <c r="EB44" s="14" t="s">
        <v>134</v>
      </c>
      <c r="EC44" s="14">
        <v>8</v>
      </c>
      <c r="ED44" s="15">
        <v>5.42</v>
      </c>
      <c r="EF44" s="14">
        <v>43</v>
      </c>
      <c r="EG44" s="14" t="s">
        <v>41</v>
      </c>
      <c r="EH44" s="14">
        <v>9</v>
      </c>
      <c r="EI44" s="15">
        <v>9.05</v>
      </c>
      <c r="EK44" s="14">
        <v>43</v>
      </c>
      <c r="EL44" s="14" t="s">
        <v>50</v>
      </c>
      <c r="EM44" s="14">
        <v>7</v>
      </c>
      <c r="EN44" s="15">
        <v>12.5</v>
      </c>
      <c r="EP44" s="14">
        <v>43</v>
      </c>
      <c r="EQ44" s="14" t="s">
        <v>11</v>
      </c>
      <c r="ER44" s="14">
        <v>11</v>
      </c>
      <c r="ES44" s="15">
        <v>9.07</v>
      </c>
      <c r="EU44" s="14">
        <v>43</v>
      </c>
      <c r="EV44" s="14" t="s">
        <v>34</v>
      </c>
      <c r="EW44" s="14">
        <v>9</v>
      </c>
      <c r="EX44" s="15">
        <v>9.222184582956942</v>
      </c>
      <c r="EZ44" s="14">
        <v>42</v>
      </c>
      <c r="FA44" s="14" t="s">
        <v>175</v>
      </c>
      <c r="FB44" s="14">
        <v>11</v>
      </c>
      <c r="FC44" s="15">
        <v>9.26</v>
      </c>
      <c r="FE44" s="14">
        <v>43</v>
      </c>
      <c r="FF44" s="14" t="s">
        <v>22</v>
      </c>
      <c r="FG44" s="14">
        <v>9</v>
      </c>
      <c r="FH44" s="15">
        <v>12.13</v>
      </c>
      <c r="FJ44" s="14">
        <v>43</v>
      </c>
      <c r="FK44" s="14" t="s">
        <v>133</v>
      </c>
      <c r="FL44" s="14">
        <v>9</v>
      </c>
      <c r="FM44" s="15">
        <v>11.08</v>
      </c>
      <c r="FO44" s="14">
        <v>43</v>
      </c>
      <c r="FP44" s="14" t="s">
        <v>134</v>
      </c>
      <c r="FQ44" s="14">
        <v>12</v>
      </c>
      <c r="FR44" s="15">
        <v>9.97</v>
      </c>
      <c r="FT44" s="14">
        <v>43</v>
      </c>
      <c r="FU44" s="14" t="s">
        <v>177</v>
      </c>
      <c r="FV44" s="14">
        <v>17</v>
      </c>
      <c r="FW44" s="15">
        <v>12.54</v>
      </c>
    </row>
    <row r="45" spans="1:179" ht="12.75">
      <c r="A45" s="14">
        <v>44</v>
      </c>
      <c r="B45" s="14" t="s">
        <v>50</v>
      </c>
      <c r="C45" s="14">
        <v>10</v>
      </c>
      <c r="D45" s="15">
        <v>8.02282856462423</v>
      </c>
      <c r="F45" s="14">
        <v>44</v>
      </c>
      <c r="G45" s="14" t="s">
        <v>136</v>
      </c>
      <c r="H45" s="14">
        <v>14</v>
      </c>
      <c r="I45" s="15">
        <v>14.700094350573938</v>
      </c>
      <c r="K45" s="14">
        <v>44</v>
      </c>
      <c r="L45" s="14" t="s">
        <v>45</v>
      </c>
      <c r="M45" s="14">
        <v>10</v>
      </c>
      <c r="N45" s="15">
        <v>10.473808322847464</v>
      </c>
      <c r="P45" s="14">
        <v>44</v>
      </c>
      <c r="Q45" s="14" t="s">
        <v>138</v>
      </c>
      <c r="R45" s="14">
        <v>10</v>
      </c>
      <c r="S45" s="15">
        <v>10.623765635286373</v>
      </c>
      <c r="U45" s="14">
        <v>44</v>
      </c>
      <c r="V45" s="14" t="s">
        <v>131</v>
      </c>
      <c r="W45" s="14">
        <v>10</v>
      </c>
      <c r="X45" s="15">
        <v>9.715856419724268</v>
      </c>
      <c r="Z45" s="14">
        <v>44</v>
      </c>
      <c r="AA45" s="14" t="s">
        <v>172</v>
      </c>
      <c r="AB45" s="14">
        <v>9</v>
      </c>
      <c r="AC45" s="15">
        <v>8.466675200546169</v>
      </c>
      <c r="AE45" s="14">
        <v>43</v>
      </c>
      <c r="AF45" s="14" t="s">
        <v>51</v>
      </c>
      <c r="AG45" s="14">
        <v>10</v>
      </c>
      <c r="AH45" s="15">
        <v>9.570491515573384</v>
      </c>
      <c r="AJ45" s="14">
        <v>44</v>
      </c>
      <c r="AK45" s="14" t="s">
        <v>131</v>
      </c>
      <c r="AL45" s="14">
        <v>11</v>
      </c>
      <c r="AM45" s="15">
        <v>8.363120556348994</v>
      </c>
      <c r="AO45" s="14">
        <v>44</v>
      </c>
      <c r="AP45" s="14" t="s">
        <v>39</v>
      </c>
      <c r="AQ45" s="14">
        <v>11</v>
      </c>
      <c r="AR45" s="15">
        <v>11.526754577157803</v>
      </c>
      <c r="AT45" s="14">
        <v>40</v>
      </c>
      <c r="AU45" s="14" t="s">
        <v>172</v>
      </c>
      <c r="AV45" s="14">
        <v>6</v>
      </c>
      <c r="AW45" s="15">
        <v>5.717054263565892</v>
      </c>
      <c r="AY45" s="106">
        <v>44</v>
      </c>
      <c r="AZ45" s="106" t="s">
        <v>50</v>
      </c>
      <c r="BA45" s="106">
        <v>10</v>
      </c>
      <c r="BB45" s="107">
        <v>9.620727196484772</v>
      </c>
      <c r="BD45" s="14">
        <v>44</v>
      </c>
      <c r="BE45" s="14" t="s">
        <v>33</v>
      </c>
      <c r="BF45" s="14">
        <v>11</v>
      </c>
      <c r="BG45" s="15">
        <v>9.210616660289102</v>
      </c>
      <c r="BI45" s="14">
        <v>44</v>
      </c>
      <c r="BJ45" s="14" t="s">
        <v>131</v>
      </c>
      <c r="BK45" s="14">
        <v>8</v>
      </c>
      <c r="BL45" s="15">
        <v>7.016698532132725</v>
      </c>
      <c r="BN45" s="14">
        <v>44</v>
      </c>
      <c r="BO45" s="14" t="s">
        <v>24</v>
      </c>
      <c r="BP45" s="14">
        <v>10</v>
      </c>
      <c r="BQ45" s="15">
        <v>6.61826662838831</v>
      </c>
      <c r="BS45" s="14">
        <v>44</v>
      </c>
      <c r="BT45" s="14" t="s">
        <v>49</v>
      </c>
      <c r="BU45" s="14">
        <v>6</v>
      </c>
      <c r="BV45" s="15">
        <v>19.23076923076923</v>
      </c>
      <c r="BX45" s="14">
        <v>44</v>
      </c>
      <c r="BY45" s="14" t="s">
        <v>138</v>
      </c>
      <c r="BZ45" s="14">
        <v>13</v>
      </c>
      <c r="CA45" s="15">
        <v>11.549517370412891</v>
      </c>
      <c r="CC45" s="14">
        <v>44</v>
      </c>
      <c r="CD45" s="14" t="s">
        <v>29</v>
      </c>
      <c r="CE45" s="14">
        <v>8</v>
      </c>
      <c r="CF45" s="15">
        <v>7.255273462170013</v>
      </c>
      <c r="CH45" s="14">
        <v>43</v>
      </c>
      <c r="CI45" s="14" t="s">
        <v>17</v>
      </c>
      <c r="CJ45" s="14">
        <v>11</v>
      </c>
      <c r="CK45" s="15">
        <v>9.400676906746732</v>
      </c>
      <c r="CM45" s="14">
        <v>44</v>
      </c>
      <c r="CN45" s="14" t="s">
        <v>51</v>
      </c>
      <c r="CO45" s="14">
        <v>5</v>
      </c>
      <c r="CP45" s="15">
        <v>5.24</v>
      </c>
      <c r="CR45" s="14">
        <v>44</v>
      </c>
      <c r="CS45" s="14" t="s">
        <v>45</v>
      </c>
      <c r="CT45" s="14">
        <v>4</v>
      </c>
      <c r="CU45" s="15">
        <v>5.485498108448928</v>
      </c>
      <c r="CW45" s="14">
        <v>44</v>
      </c>
      <c r="CX45" s="14" t="s">
        <v>135</v>
      </c>
      <c r="CY45" s="14">
        <v>14</v>
      </c>
      <c r="CZ45" s="15">
        <v>10.63</v>
      </c>
      <c r="DB45" s="14">
        <v>44</v>
      </c>
      <c r="DC45" s="14" t="s">
        <v>54</v>
      </c>
      <c r="DD45" s="14">
        <v>11</v>
      </c>
      <c r="DE45" s="15">
        <v>8.41</v>
      </c>
      <c r="DG45" s="14">
        <v>44</v>
      </c>
      <c r="DH45" s="14" t="s">
        <v>141</v>
      </c>
      <c r="DI45" s="14">
        <v>8</v>
      </c>
      <c r="DJ45" s="15">
        <v>20.46</v>
      </c>
      <c r="DL45" s="14">
        <v>42</v>
      </c>
      <c r="DM45" s="14" t="s">
        <v>35</v>
      </c>
      <c r="DN45" s="14">
        <v>7</v>
      </c>
      <c r="DO45" s="15">
        <v>5.79</v>
      </c>
      <c r="DQ45" s="14">
        <v>44</v>
      </c>
      <c r="DR45" s="14" t="s">
        <v>12</v>
      </c>
      <c r="DS45" s="14">
        <v>7</v>
      </c>
      <c r="DT45" s="15">
        <v>5.17</v>
      </c>
      <c r="DV45" s="14">
        <v>44</v>
      </c>
      <c r="DW45" s="14" t="s">
        <v>30</v>
      </c>
      <c r="DX45" s="14">
        <v>8</v>
      </c>
      <c r="DY45" s="15">
        <v>9.09</v>
      </c>
      <c r="EA45" s="14">
        <v>44</v>
      </c>
      <c r="EB45" s="14" t="s">
        <v>141</v>
      </c>
      <c r="EC45" s="14">
        <v>7</v>
      </c>
      <c r="ED45" s="15">
        <v>16.02</v>
      </c>
      <c r="EF45" s="14">
        <v>43</v>
      </c>
      <c r="EG45" s="14" t="s">
        <v>53</v>
      </c>
      <c r="EH45" s="14">
        <v>9</v>
      </c>
      <c r="EI45" s="15">
        <v>9.05</v>
      </c>
      <c r="EK45" s="14">
        <v>44</v>
      </c>
      <c r="EL45" s="14" t="s">
        <v>104</v>
      </c>
      <c r="EM45" s="14">
        <v>7</v>
      </c>
      <c r="EN45" s="15">
        <v>11.73</v>
      </c>
      <c r="EP45" s="14">
        <v>44</v>
      </c>
      <c r="EQ45" s="14" t="s">
        <v>177</v>
      </c>
      <c r="ER45" s="14">
        <v>11</v>
      </c>
      <c r="ES45" s="15">
        <v>9.05</v>
      </c>
      <c r="EU45" s="14">
        <v>44</v>
      </c>
      <c r="EV45" s="14" t="s">
        <v>142</v>
      </c>
      <c r="EW45" s="14">
        <v>9</v>
      </c>
      <c r="EX45" s="15">
        <v>7.520086166744294</v>
      </c>
      <c r="EZ45" s="14">
        <v>44</v>
      </c>
      <c r="FA45" s="14" t="s">
        <v>136</v>
      </c>
      <c r="FB45" s="14">
        <v>11</v>
      </c>
      <c r="FC45" s="15">
        <v>8.85</v>
      </c>
      <c r="FE45" s="14">
        <v>44</v>
      </c>
      <c r="FF45" s="14" t="s">
        <v>27</v>
      </c>
      <c r="FG45" s="14">
        <v>9</v>
      </c>
      <c r="FH45" s="15">
        <v>11.99</v>
      </c>
      <c r="FJ45" s="14">
        <v>43</v>
      </c>
      <c r="FK45" s="14" t="s">
        <v>41</v>
      </c>
      <c r="FL45" s="14">
        <v>9</v>
      </c>
      <c r="FM45" s="15">
        <v>11.08</v>
      </c>
      <c r="FO45" s="14">
        <v>44</v>
      </c>
      <c r="FP45" s="14" t="s">
        <v>20</v>
      </c>
      <c r="FQ45" s="14">
        <v>12</v>
      </c>
      <c r="FR45" s="15">
        <v>9.65</v>
      </c>
      <c r="FT45" s="14">
        <v>44</v>
      </c>
      <c r="FU45" s="14" t="s">
        <v>52</v>
      </c>
      <c r="FV45" s="14">
        <v>16</v>
      </c>
      <c r="FW45" s="15">
        <v>12.81</v>
      </c>
    </row>
    <row r="46" spans="1:179" ht="12.75">
      <c r="A46" s="14">
        <v>45</v>
      </c>
      <c r="B46" s="14" t="s">
        <v>135</v>
      </c>
      <c r="C46" s="14">
        <v>10</v>
      </c>
      <c r="D46" s="15">
        <v>7.302078726227334</v>
      </c>
      <c r="F46" s="14">
        <v>45</v>
      </c>
      <c r="G46" s="14" t="s">
        <v>47</v>
      </c>
      <c r="H46" s="14">
        <v>14</v>
      </c>
      <c r="I46" s="15">
        <v>10.922632329442216</v>
      </c>
      <c r="K46" s="14">
        <v>45</v>
      </c>
      <c r="L46" s="14" t="s">
        <v>33</v>
      </c>
      <c r="M46" s="14">
        <v>10</v>
      </c>
      <c r="N46" s="15">
        <v>10.097871336512597</v>
      </c>
      <c r="P46" s="14">
        <v>45</v>
      </c>
      <c r="Q46" s="14" t="s">
        <v>22</v>
      </c>
      <c r="R46" s="14">
        <v>10</v>
      </c>
      <c r="S46" s="15">
        <v>10.225806451612904</v>
      </c>
      <c r="U46" s="14">
        <v>45</v>
      </c>
      <c r="V46" s="14" t="s">
        <v>171</v>
      </c>
      <c r="W46" s="14">
        <v>10</v>
      </c>
      <c r="X46" s="15">
        <v>8.029638809939781</v>
      </c>
      <c r="Z46" s="14">
        <v>45</v>
      </c>
      <c r="AA46" s="14" t="s">
        <v>13</v>
      </c>
      <c r="AB46" s="14">
        <v>9</v>
      </c>
      <c r="AC46" s="15">
        <v>7.326238576238577</v>
      </c>
      <c r="AE46" s="14">
        <v>45</v>
      </c>
      <c r="AF46" s="14" t="s">
        <v>6</v>
      </c>
      <c r="AG46" s="14">
        <v>10</v>
      </c>
      <c r="AH46" s="15">
        <v>8.863292226199796</v>
      </c>
      <c r="AJ46" s="14">
        <v>45</v>
      </c>
      <c r="AK46" s="14" t="s">
        <v>27</v>
      </c>
      <c r="AL46" s="14">
        <v>10</v>
      </c>
      <c r="AM46" s="15">
        <v>26.316897701351113</v>
      </c>
      <c r="AO46" s="14">
        <v>45</v>
      </c>
      <c r="AP46" s="14" t="s">
        <v>142</v>
      </c>
      <c r="AQ46" s="14">
        <v>11</v>
      </c>
      <c r="AR46" s="15">
        <v>10.276754577157803</v>
      </c>
      <c r="AT46" s="14">
        <v>45</v>
      </c>
      <c r="AU46" s="14" t="s">
        <v>20</v>
      </c>
      <c r="AV46" s="14">
        <v>6</v>
      </c>
      <c r="AW46" s="15">
        <v>5.5864509605662285</v>
      </c>
      <c r="AY46" s="106">
        <v>45</v>
      </c>
      <c r="AZ46" s="106" t="s">
        <v>31</v>
      </c>
      <c r="BA46" s="106">
        <v>10</v>
      </c>
      <c r="BB46" s="107">
        <v>9.091256667014243</v>
      </c>
      <c r="BD46" s="14">
        <v>44</v>
      </c>
      <c r="BE46" s="14" t="s">
        <v>178</v>
      </c>
      <c r="BF46" s="14">
        <v>11</v>
      </c>
      <c r="BG46" s="15">
        <v>9.210616660289102</v>
      </c>
      <c r="BI46" s="14">
        <v>45</v>
      </c>
      <c r="BJ46" s="14" t="s">
        <v>47</v>
      </c>
      <c r="BK46" s="14">
        <v>8</v>
      </c>
      <c r="BL46" s="15">
        <v>6.654201805240868</v>
      </c>
      <c r="BN46" s="14">
        <v>45</v>
      </c>
      <c r="BO46" s="14" t="s">
        <v>15</v>
      </c>
      <c r="BP46" s="14">
        <v>10</v>
      </c>
      <c r="BQ46" s="15">
        <v>6.590201967409414</v>
      </c>
      <c r="BS46" s="14">
        <v>45</v>
      </c>
      <c r="BT46" s="14" t="s">
        <v>44</v>
      </c>
      <c r="BU46" s="14">
        <v>6</v>
      </c>
      <c r="BV46" s="15">
        <v>12.752558383626344</v>
      </c>
      <c r="BX46" s="14">
        <v>45</v>
      </c>
      <c r="BY46" s="14" t="s">
        <v>20</v>
      </c>
      <c r="BZ46" s="14">
        <v>12</v>
      </c>
      <c r="CA46" s="15">
        <v>10.997183760912755</v>
      </c>
      <c r="CC46" s="14">
        <v>44</v>
      </c>
      <c r="CD46" s="14" t="s">
        <v>7</v>
      </c>
      <c r="CE46" s="14">
        <v>8</v>
      </c>
      <c r="CF46" s="15">
        <v>7.255273462170013</v>
      </c>
      <c r="CH46" s="14">
        <v>45</v>
      </c>
      <c r="CI46" s="14" t="s">
        <v>35</v>
      </c>
      <c r="CJ46" s="14">
        <v>11</v>
      </c>
      <c r="CK46" s="15">
        <v>8.800356045596807</v>
      </c>
      <c r="CM46" s="14">
        <v>44</v>
      </c>
      <c r="CN46" s="14" t="s">
        <v>17</v>
      </c>
      <c r="CO46" s="14">
        <v>5</v>
      </c>
      <c r="CP46" s="15">
        <v>5.24</v>
      </c>
      <c r="CR46" s="14">
        <v>44</v>
      </c>
      <c r="CS46" s="14" t="s">
        <v>50</v>
      </c>
      <c r="CT46" s="14">
        <v>4</v>
      </c>
      <c r="CU46" s="15">
        <v>5.485498108448928</v>
      </c>
      <c r="CW46" s="14">
        <v>45</v>
      </c>
      <c r="CX46" s="14" t="s">
        <v>14</v>
      </c>
      <c r="CY46" s="14">
        <v>14</v>
      </c>
      <c r="CZ46" s="15">
        <v>9.79</v>
      </c>
      <c r="DB46" s="14">
        <v>45</v>
      </c>
      <c r="DC46" s="14" t="s">
        <v>140</v>
      </c>
      <c r="DD46" s="14">
        <v>11</v>
      </c>
      <c r="DE46" s="15">
        <v>8.04</v>
      </c>
      <c r="DG46" s="14">
        <v>45</v>
      </c>
      <c r="DH46" s="14" t="s">
        <v>31</v>
      </c>
      <c r="DI46" s="14">
        <v>8</v>
      </c>
      <c r="DJ46" s="15">
        <v>12.41</v>
      </c>
      <c r="DL46" s="14">
        <v>42</v>
      </c>
      <c r="DM46" s="14" t="s">
        <v>39</v>
      </c>
      <c r="DN46" s="14">
        <v>7</v>
      </c>
      <c r="DO46" s="15">
        <v>5.79</v>
      </c>
      <c r="DQ46" s="14">
        <v>44</v>
      </c>
      <c r="DR46" s="14" t="s">
        <v>26</v>
      </c>
      <c r="DS46" s="14">
        <v>7</v>
      </c>
      <c r="DT46" s="15">
        <v>5.17</v>
      </c>
      <c r="DV46" s="14">
        <v>45</v>
      </c>
      <c r="DW46" s="14" t="s">
        <v>138</v>
      </c>
      <c r="DX46" s="14">
        <v>8</v>
      </c>
      <c r="DY46" s="15">
        <v>8.74</v>
      </c>
      <c r="EA46" s="14">
        <v>45</v>
      </c>
      <c r="EB46" s="14" t="s">
        <v>53</v>
      </c>
      <c r="EC46" s="14">
        <v>7</v>
      </c>
      <c r="ED46" s="15">
        <v>14.51</v>
      </c>
      <c r="EF46" s="14">
        <v>45</v>
      </c>
      <c r="EG46" s="14" t="s">
        <v>31</v>
      </c>
      <c r="EH46" s="14">
        <v>9</v>
      </c>
      <c r="EI46" s="15">
        <v>8.49</v>
      </c>
      <c r="EK46" s="14">
        <v>45</v>
      </c>
      <c r="EL46" s="14" t="s">
        <v>15</v>
      </c>
      <c r="EM46" s="14">
        <v>7</v>
      </c>
      <c r="EN46" s="15">
        <v>9.89</v>
      </c>
      <c r="EP46" s="14">
        <v>45</v>
      </c>
      <c r="EQ46" s="14" t="s">
        <v>132</v>
      </c>
      <c r="ER46" s="14">
        <v>11</v>
      </c>
      <c r="ES46" s="15">
        <v>8.38</v>
      </c>
      <c r="EU46" s="14">
        <v>45</v>
      </c>
      <c r="EV46" s="14" t="s">
        <v>49</v>
      </c>
      <c r="EW46" s="14">
        <v>8</v>
      </c>
      <c r="EX46" s="15">
        <v>13.332833508272104</v>
      </c>
      <c r="EZ46" s="14">
        <v>45</v>
      </c>
      <c r="FA46" s="14" t="s">
        <v>171</v>
      </c>
      <c r="FB46" s="14">
        <v>11</v>
      </c>
      <c r="FC46" s="15">
        <v>8.48</v>
      </c>
      <c r="FE46" s="14">
        <v>44</v>
      </c>
      <c r="FF46" s="14" t="s">
        <v>11</v>
      </c>
      <c r="FG46" s="14">
        <v>9</v>
      </c>
      <c r="FH46" s="15">
        <v>11.99</v>
      </c>
      <c r="FJ46" s="14">
        <v>45</v>
      </c>
      <c r="FK46" s="14" t="s">
        <v>51</v>
      </c>
      <c r="FL46" s="14">
        <v>9</v>
      </c>
      <c r="FM46" s="15">
        <v>9.04</v>
      </c>
      <c r="FO46" s="14">
        <v>45</v>
      </c>
      <c r="FP46" s="14" t="s">
        <v>175</v>
      </c>
      <c r="FQ46" s="14">
        <v>11</v>
      </c>
      <c r="FR46" s="15">
        <v>11.24</v>
      </c>
      <c r="FT46" s="14">
        <v>45</v>
      </c>
      <c r="FU46" s="14" t="s">
        <v>17</v>
      </c>
      <c r="FV46" s="14">
        <v>16</v>
      </c>
      <c r="FW46" s="15">
        <v>12.42</v>
      </c>
    </row>
    <row r="47" spans="1:179" ht="12.75">
      <c r="A47" s="14">
        <v>46</v>
      </c>
      <c r="B47" s="14" t="s">
        <v>41</v>
      </c>
      <c r="C47" s="14">
        <v>9</v>
      </c>
      <c r="D47" s="15">
        <v>16.73503139447412</v>
      </c>
      <c r="F47" s="14">
        <v>46</v>
      </c>
      <c r="G47" s="14" t="s">
        <v>104</v>
      </c>
      <c r="H47" s="14">
        <v>14</v>
      </c>
      <c r="I47" s="15">
        <v>9.343608297538072</v>
      </c>
      <c r="K47" s="14">
        <v>46</v>
      </c>
      <c r="L47" s="14" t="s">
        <v>46</v>
      </c>
      <c r="M47" s="14">
        <v>10</v>
      </c>
      <c r="N47" s="15">
        <v>9.627061543668905</v>
      </c>
      <c r="P47" s="14">
        <v>46</v>
      </c>
      <c r="Q47" s="14" t="s">
        <v>24</v>
      </c>
      <c r="R47" s="14">
        <v>10</v>
      </c>
      <c r="S47" s="15">
        <v>9.364128447077755</v>
      </c>
      <c r="U47" s="14">
        <v>46</v>
      </c>
      <c r="V47" s="14" t="s">
        <v>141</v>
      </c>
      <c r="W47" s="14">
        <v>9</v>
      </c>
      <c r="X47" s="15">
        <v>14.122573850243242</v>
      </c>
      <c r="Z47" s="14">
        <v>46</v>
      </c>
      <c r="AA47" s="14" t="s">
        <v>31</v>
      </c>
      <c r="AB47" s="14">
        <v>8</v>
      </c>
      <c r="AC47" s="15">
        <v>17.63875312262409</v>
      </c>
      <c r="AE47" s="14">
        <v>45</v>
      </c>
      <c r="AF47" s="14" t="s">
        <v>48</v>
      </c>
      <c r="AG47" s="14">
        <v>10</v>
      </c>
      <c r="AH47" s="15">
        <v>8.863292226199796</v>
      </c>
      <c r="AJ47" s="14">
        <v>46</v>
      </c>
      <c r="AK47" s="14" t="s">
        <v>18</v>
      </c>
      <c r="AL47" s="14">
        <v>10</v>
      </c>
      <c r="AM47" s="15">
        <v>10.143696095917338</v>
      </c>
      <c r="AO47" s="14">
        <v>46</v>
      </c>
      <c r="AP47" s="14" t="s">
        <v>52</v>
      </c>
      <c r="AQ47" s="14">
        <v>11</v>
      </c>
      <c r="AR47" s="15">
        <v>9.702430252833478</v>
      </c>
      <c r="AT47" s="14">
        <v>45</v>
      </c>
      <c r="AU47" s="14" t="s">
        <v>13</v>
      </c>
      <c r="AV47" s="14">
        <v>6</v>
      </c>
      <c r="AW47" s="15">
        <v>5.5864509605662285</v>
      </c>
      <c r="AY47" s="106">
        <v>46</v>
      </c>
      <c r="AZ47" s="106" t="s">
        <v>52</v>
      </c>
      <c r="BA47" s="106">
        <v>10</v>
      </c>
      <c r="BB47" s="107">
        <v>7.165648029076838</v>
      </c>
      <c r="BD47" s="14">
        <v>46</v>
      </c>
      <c r="BE47" s="14" t="s">
        <v>11</v>
      </c>
      <c r="BF47" s="14">
        <v>11</v>
      </c>
      <c r="BG47" s="15">
        <v>8.43804766849917</v>
      </c>
      <c r="BI47" s="14">
        <v>45</v>
      </c>
      <c r="BJ47" s="14" t="s">
        <v>17</v>
      </c>
      <c r="BK47" s="14">
        <v>8</v>
      </c>
      <c r="BL47" s="15">
        <v>6.654201805240868</v>
      </c>
      <c r="BN47" s="14">
        <v>46</v>
      </c>
      <c r="BO47" s="14" t="s">
        <v>136</v>
      </c>
      <c r="BP47" s="14">
        <v>10</v>
      </c>
      <c r="BQ47" s="15">
        <v>6.548414760723461</v>
      </c>
      <c r="BS47" s="14">
        <v>46</v>
      </c>
      <c r="BT47" s="14" t="s">
        <v>39</v>
      </c>
      <c r="BU47" s="14">
        <v>6</v>
      </c>
      <c r="BV47" s="15">
        <v>10.362800204394482</v>
      </c>
      <c r="BX47" s="14">
        <v>46</v>
      </c>
      <c r="BY47" s="14" t="s">
        <v>26</v>
      </c>
      <c r="BZ47" s="14">
        <v>12</v>
      </c>
      <c r="CA47" s="15">
        <v>9.9775759177755</v>
      </c>
      <c r="CC47" s="14">
        <v>44</v>
      </c>
      <c r="CD47" s="14" t="s">
        <v>6</v>
      </c>
      <c r="CE47" s="14">
        <v>8</v>
      </c>
      <c r="CF47" s="15">
        <v>7.255273462170013</v>
      </c>
      <c r="CH47" s="14">
        <v>45</v>
      </c>
      <c r="CI47" s="14" t="s">
        <v>33</v>
      </c>
      <c r="CJ47" s="14">
        <v>11</v>
      </c>
      <c r="CK47" s="15">
        <v>8.800356045596807</v>
      </c>
      <c r="CM47" s="14">
        <v>44</v>
      </c>
      <c r="CN47" s="14" t="s">
        <v>35</v>
      </c>
      <c r="CO47" s="14">
        <v>5</v>
      </c>
      <c r="CP47" s="15">
        <v>5.24</v>
      </c>
      <c r="CR47" s="14">
        <v>44</v>
      </c>
      <c r="CS47" s="14" t="s">
        <v>17</v>
      </c>
      <c r="CT47" s="14">
        <v>4</v>
      </c>
      <c r="CU47" s="15">
        <v>5.485498108448928</v>
      </c>
      <c r="CW47" s="14">
        <v>46</v>
      </c>
      <c r="CX47" s="14" t="s">
        <v>138</v>
      </c>
      <c r="CY47" s="14">
        <v>12</v>
      </c>
      <c r="CZ47" s="15">
        <v>17.71</v>
      </c>
      <c r="DB47" s="14">
        <v>46</v>
      </c>
      <c r="DC47" s="14" t="s">
        <v>176</v>
      </c>
      <c r="DD47" s="14">
        <v>10</v>
      </c>
      <c r="DE47" s="15">
        <v>19.8</v>
      </c>
      <c r="DG47" s="14">
        <v>46</v>
      </c>
      <c r="DH47" s="14" t="s">
        <v>12</v>
      </c>
      <c r="DI47" s="14">
        <v>8</v>
      </c>
      <c r="DJ47" s="15">
        <v>11.76</v>
      </c>
      <c r="DL47" s="14">
        <v>42</v>
      </c>
      <c r="DM47" s="14" t="s">
        <v>178</v>
      </c>
      <c r="DN47" s="14">
        <v>7</v>
      </c>
      <c r="DO47" s="15">
        <v>5.79</v>
      </c>
      <c r="DQ47" s="14">
        <v>44</v>
      </c>
      <c r="DR47" s="14" t="s">
        <v>6</v>
      </c>
      <c r="DS47" s="14">
        <v>7</v>
      </c>
      <c r="DT47" s="15">
        <v>5.17</v>
      </c>
      <c r="DV47" s="14">
        <v>46</v>
      </c>
      <c r="DW47" s="14" t="s">
        <v>51</v>
      </c>
      <c r="DX47" s="14">
        <v>8</v>
      </c>
      <c r="DY47" s="15">
        <v>6.39</v>
      </c>
      <c r="EA47" s="14">
        <v>46</v>
      </c>
      <c r="EB47" s="14" t="s">
        <v>18</v>
      </c>
      <c r="EC47" s="14">
        <v>7</v>
      </c>
      <c r="ED47" s="15">
        <v>5.59</v>
      </c>
      <c r="EF47" s="14">
        <v>46</v>
      </c>
      <c r="EG47" s="14" t="s">
        <v>179</v>
      </c>
      <c r="EH47" s="14">
        <v>9</v>
      </c>
      <c r="EI47" s="15">
        <v>7.57</v>
      </c>
      <c r="EK47" s="14">
        <v>46</v>
      </c>
      <c r="EL47" s="14" t="s">
        <v>54</v>
      </c>
      <c r="EM47" s="14">
        <v>7</v>
      </c>
      <c r="EN47" s="15">
        <v>8.72</v>
      </c>
      <c r="EP47" s="14">
        <v>46</v>
      </c>
      <c r="EQ47" s="14" t="s">
        <v>175</v>
      </c>
      <c r="ER47" s="14">
        <v>11</v>
      </c>
      <c r="ES47" s="15">
        <v>8.14</v>
      </c>
      <c r="EU47" s="14">
        <v>46</v>
      </c>
      <c r="EV47" s="14" t="s">
        <v>13</v>
      </c>
      <c r="EW47" s="14">
        <v>8</v>
      </c>
      <c r="EX47" s="15">
        <v>9.088575096277278</v>
      </c>
      <c r="EZ47" s="14">
        <v>46</v>
      </c>
      <c r="FA47" s="14" t="s">
        <v>178</v>
      </c>
      <c r="FB47" s="14">
        <v>11</v>
      </c>
      <c r="FC47" s="15">
        <v>8.43</v>
      </c>
      <c r="FE47" s="14">
        <v>46</v>
      </c>
      <c r="FF47" s="14" t="s">
        <v>179</v>
      </c>
      <c r="FG47" s="14">
        <v>9</v>
      </c>
      <c r="FH47" s="15">
        <v>11.87</v>
      </c>
      <c r="FJ47" s="14">
        <v>45</v>
      </c>
      <c r="FK47" s="14" t="s">
        <v>44</v>
      </c>
      <c r="FL47" s="14">
        <v>9</v>
      </c>
      <c r="FM47" s="15">
        <v>9.04</v>
      </c>
      <c r="FO47" s="14">
        <v>46</v>
      </c>
      <c r="FP47" s="14" t="s">
        <v>23</v>
      </c>
      <c r="FQ47" s="14">
        <v>11</v>
      </c>
      <c r="FR47" s="15">
        <v>9.57</v>
      </c>
      <c r="FT47" s="14">
        <v>45</v>
      </c>
      <c r="FU47" s="14" t="s">
        <v>46</v>
      </c>
      <c r="FV47" s="14">
        <v>16</v>
      </c>
      <c r="FW47" s="15">
        <v>12.42</v>
      </c>
    </row>
    <row r="48" spans="1:179" ht="12.75">
      <c r="A48" s="14">
        <v>47</v>
      </c>
      <c r="B48" s="14" t="s">
        <v>18</v>
      </c>
      <c r="C48" s="14">
        <v>9</v>
      </c>
      <c r="D48" s="15">
        <v>7.287534446977172</v>
      </c>
      <c r="F48" s="14">
        <v>47</v>
      </c>
      <c r="G48" s="14" t="s">
        <v>43</v>
      </c>
      <c r="H48" s="14">
        <v>13</v>
      </c>
      <c r="I48" s="15">
        <v>8.701741798804827</v>
      </c>
      <c r="K48" s="14">
        <v>47</v>
      </c>
      <c r="L48" s="14" t="s">
        <v>136</v>
      </c>
      <c r="M48" s="14">
        <v>10</v>
      </c>
      <c r="N48" s="15">
        <v>8.600480936585198</v>
      </c>
      <c r="P48" s="14">
        <v>47</v>
      </c>
      <c r="Q48" s="14" t="s">
        <v>11</v>
      </c>
      <c r="R48" s="14">
        <v>10</v>
      </c>
      <c r="S48" s="15">
        <v>9.266622778143516</v>
      </c>
      <c r="U48" s="14">
        <v>47</v>
      </c>
      <c r="V48" s="14" t="s">
        <v>32</v>
      </c>
      <c r="W48" s="14">
        <v>9</v>
      </c>
      <c r="X48" s="15">
        <v>11.537432976885809</v>
      </c>
      <c r="Z48" s="14">
        <v>47</v>
      </c>
      <c r="AA48" s="14" t="s">
        <v>138</v>
      </c>
      <c r="AB48" s="14">
        <v>8</v>
      </c>
      <c r="AC48" s="15">
        <v>9.66785365172462</v>
      </c>
      <c r="AE48" s="14">
        <v>47</v>
      </c>
      <c r="AF48" s="14" t="s">
        <v>25</v>
      </c>
      <c r="AG48" s="14">
        <v>10</v>
      </c>
      <c r="AH48" s="15">
        <v>8.798149307214278</v>
      </c>
      <c r="AJ48" s="14">
        <v>47</v>
      </c>
      <c r="AK48" s="14" t="s">
        <v>134</v>
      </c>
      <c r="AL48" s="14">
        <v>10</v>
      </c>
      <c r="AM48" s="15">
        <v>8.909518880727465</v>
      </c>
      <c r="AO48" s="14">
        <v>46</v>
      </c>
      <c r="AP48" s="14" t="s">
        <v>24</v>
      </c>
      <c r="AQ48" s="14">
        <v>11</v>
      </c>
      <c r="AR48" s="15">
        <v>9.702430252833478</v>
      </c>
      <c r="AT48" s="14">
        <v>45</v>
      </c>
      <c r="AU48" s="14" t="s">
        <v>138</v>
      </c>
      <c r="AV48" s="14">
        <v>6</v>
      </c>
      <c r="AW48" s="15">
        <v>5.5864509605662285</v>
      </c>
      <c r="AY48" s="106">
        <v>46</v>
      </c>
      <c r="AZ48" s="106" t="s">
        <v>41</v>
      </c>
      <c r="BA48" s="106">
        <v>10</v>
      </c>
      <c r="BB48" s="107">
        <v>7.165648029076838</v>
      </c>
      <c r="BD48" s="14">
        <v>47</v>
      </c>
      <c r="BE48" s="14" t="s">
        <v>170</v>
      </c>
      <c r="BF48" s="14">
        <v>10</v>
      </c>
      <c r="BG48" s="15">
        <v>11.76931623885623</v>
      </c>
      <c r="BI48" s="14">
        <v>45</v>
      </c>
      <c r="BJ48" s="14" t="s">
        <v>23</v>
      </c>
      <c r="BK48" s="14">
        <v>8</v>
      </c>
      <c r="BL48" s="15">
        <v>6.654201805240868</v>
      </c>
      <c r="BN48" s="14">
        <v>47</v>
      </c>
      <c r="BO48" s="14" t="s">
        <v>32</v>
      </c>
      <c r="BP48" s="14">
        <v>10</v>
      </c>
      <c r="BQ48" s="15">
        <v>6.443143143880002</v>
      </c>
      <c r="BS48" s="14">
        <v>47</v>
      </c>
      <c r="BT48" s="14" t="s">
        <v>47</v>
      </c>
      <c r="BU48" s="14">
        <v>6</v>
      </c>
      <c r="BV48" s="15">
        <v>9.014557670772676</v>
      </c>
      <c r="BX48" s="14">
        <v>46</v>
      </c>
      <c r="BY48" s="14" t="s">
        <v>5</v>
      </c>
      <c r="BZ48" s="14">
        <v>12</v>
      </c>
      <c r="CA48" s="15">
        <v>9.9775759177755</v>
      </c>
      <c r="CC48" s="14">
        <v>44</v>
      </c>
      <c r="CD48" s="14" t="s">
        <v>32</v>
      </c>
      <c r="CE48" s="14">
        <v>8</v>
      </c>
      <c r="CF48" s="15">
        <v>7.255273462170013</v>
      </c>
      <c r="CH48" s="14">
        <v>47</v>
      </c>
      <c r="CI48" s="14" t="s">
        <v>104</v>
      </c>
      <c r="CJ48" s="14">
        <v>11</v>
      </c>
      <c r="CK48" s="15">
        <v>8.121889968900641</v>
      </c>
      <c r="CM48" s="14">
        <v>44</v>
      </c>
      <c r="CN48" s="14" t="s">
        <v>14</v>
      </c>
      <c r="CO48" s="14">
        <v>5</v>
      </c>
      <c r="CP48" s="15">
        <v>5.24</v>
      </c>
      <c r="CR48" s="14">
        <v>44</v>
      </c>
      <c r="CS48" s="14" t="s">
        <v>42</v>
      </c>
      <c r="CT48" s="14">
        <v>4</v>
      </c>
      <c r="CU48" s="15">
        <v>5.485498108448928</v>
      </c>
      <c r="CW48" s="14">
        <v>47</v>
      </c>
      <c r="CX48" s="14" t="s">
        <v>176</v>
      </c>
      <c r="CY48" s="14">
        <v>12</v>
      </c>
      <c r="CZ48" s="15">
        <v>11.47</v>
      </c>
      <c r="DB48" s="14">
        <v>47</v>
      </c>
      <c r="DC48" s="14" t="s">
        <v>34</v>
      </c>
      <c r="DD48" s="14">
        <v>10</v>
      </c>
      <c r="DE48" s="15">
        <v>11.4</v>
      </c>
      <c r="DG48" s="14">
        <v>47</v>
      </c>
      <c r="DH48" s="14" t="s">
        <v>174</v>
      </c>
      <c r="DI48" s="14">
        <v>8</v>
      </c>
      <c r="DJ48" s="15">
        <v>10.48</v>
      </c>
      <c r="DL48" s="14">
        <v>47</v>
      </c>
      <c r="DM48" s="14" t="s">
        <v>48</v>
      </c>
      <c r="DN48" s="14">
        <v>6</v>
      </c>
      <c r="DO48" s="15">
        <v>5.52</v>
      </c>
      <c r="DQ48" s="14">
        <v>47</v>
      </c>
      <c r="DR48" s="14" t="s">
        <v>20</v>
      </c>
      <c r="DS48" s="14">
        <v>7</v>
      </c>
      <c r="DT48" s="15">
        <v>4.9</v>
      </c>
      <c r="DV48" s="14">
        <v>46</v>
      </c>
      <c r="DW48" s="14" t="s">
        <v>131</v>
      </c>
      <c r="DX48" s="14">
        <v>8</v>
      </c>
      <c r="DY48" s="15">
        <v>6.39</v>
      </c>
      <c r="EA48" s="14">
        <v>47</v>
      </c>
      <c r="EB48" s="14" t="s">
        <v>38</v>
      </c>
      <c r="EC48" s="14">
        <v>6</v>
      </c>
      <c r="ED48" s="15">
        <v>12.71</v>
      </c>
      <c r="EF48" s="14">
        <v>47</v>
      </c>
      <c r="EG48" s="14" t="s">
        <v>177</v>
      </c>
      <c r="EH48" s="14">
        <v>9</v>
      </c>
      <c r="EI48" s="15">
        <v>7.33</v>
      </c>
      <c r="EK48" s="14">
        <v>47</v>
      </c>
      <c r="EL48" s="14" t="s">
        <v>42</v>
      </c>
      <c r="EM48" s="14">
        <v>7</v>
      </c>
      <c r="EN48" s="15">
        <v>8.08</v>
      </c>
      <c r="EP48" s="14">
        <v>47</v>
      </c>
      <c r="EQ48" s="14" t="s">
        <v>172</v>
      </c>
      <c r="ER48" s="14">
        <v>11</v>
      </c>
      <c r="ES48" s="15">
        <v>7.01</v>
      </c>
      <c r="EU48" s="14">
        <v>47</v>
      </c>
      <c r="EV48" s="14" t="s">
        <v>29</v>
      </c>
      <c r="EW48" s="14">
        <v>8</v>
      </c>
      <c r="EX48" s="15">
        <v>8.815289648622983</v>
      </c>
      <c r="EZ48" s="14">
        <v>47</v>
      </c>
      <c r="FA48" s="14" t="s">
        <v>37</v>
      </c>
      <c r="FB48" s="14">
        <v>11</v>
      </c>
      <c r="FC48" s="15">
        <v>8.08</v>
      </c>
      <c r="FE48" s="14">
        <v>47</v>
      </c>
      <c r="FF48" s="14" t="s">
        <v>5</v>
      </c>
      <c r="FG48" s="14">
        <v>9</v>
      </c>
      <c r="FH48" s="15">
        <v>11.1</v>
      </c>
      <c r="FJ48" s="14">
        <v>45</v>
      </c>
      <c r="FK48" s="14" t="s">
        <v>170</v>
      </c>
      <c r="FL48" s="14">
        <v>9</v>
      </c>
      <c r="FM48" s="15">
        <v>9.04</v>
      </c>
      <c r="FO48" s="14">
        <v>47</v>
      </c>
      <c r="FP48" s="14" t="s">
        <v>34</v>
      </c>
      <c r="FQ48" s="14">
        <v>11</v>
      </c>
      <c r="FR48" s="15">
        <v>9.55</v>
      </c>
      <c r="FT48" s="14">
        <v>47</v>
      </c>
      <c r="FU48" s="14" t="s">
        <v>22</v>
      </c>
      <c r="FV48" s="14">
        <v>16</v>
      </c>
      <c r="FW48" s="15">
        <v>11.83</v>
      </c>
    </row>
    <row r="49" spans="1:179" ht="12.75">
      <c r="A49" s="14">
        <v>48</v>
      </c>
      <c r="B49" s="14" t="s">
        <v>136</v>
      </c>
      <c r="C49" s="14">
        <v>9</v>
      </c>
      <c r="D49" s="15">
        <v>6.625386996904025</v>
      </c>
      <c r="F49" s="14">
        <v>48</v>
      </c>
      <c r="G49" s="14" t="s">
        <v>13</v>
      </c>
      <c r="H49" s="14">
        <v>12</v>
      </c>
      <c r="I49" s="15">
        <v>10.520083943080259</v>
      </c>
      <c r="K49" s="14">
        <v>48</v>
      </c>
      <c r="L49" s="14" t="s">
        <v>30</v>
      </c>
      <c r="M49" s="14">
        <v>10</v>
      </c>
      <c r="N49" s="15">
        <v>6.327968863864812</v>
      </c>
      <c r="P49" s="14">
        <v>48</v>
      </c>
      <c r="Q49" s="14" t="s">
        <v>170</v>
      </c>
      <c r="R49" s="14">
        <v>10</v>
      </c>
      <c r="S49" s="15">
        <v>8.850852168824517</v>
      </c>
      <c r="U49" s="14">
        <v>48</v>
      </c>
      <c r="V49" s="14" t="s">
        <v>37</v>
      </c>
      <c r="W49" s="14">
        <v>9</v>
      </c>
      <c r="X49" s="15">
        <v>8.397994836632682</v>
      </c>
      <c r="Z49" s="14">
        <v>48</v>
      </c>
      <c r="AA49" s="14" t="s">
        <v>104</v>
      </c>
      <c r="AB49" s="14">
        <v>8</v>
      </c>
      <c r="AC49" s="15">
        <v>9.36916786916787</v>
      </c>
      <c r="AE49" s="14">
        <v>48</v>
      </c>
      <c r="AF49" s="14" t="s">
        <v>135</v>
      </c>
      <c r="AG49" s="14">
        <v>10</v>
      </c>
      <c r="AH49" s="15">
        <v>8.785835892208084</v>
      </c>
      <c r="AJ49" s="14">
        <v>48</v>
      </c>
      <c r="AK49" s="14" t="s">
        <v>7</v>
      </c>
      <c r="AL49" s="14">
        <v>10</v>
      </c>
      <c r="AM49" s="15">
        <v>8.863208291039289</v>
      </c>
      <c r="AO49" s="14">
        <v>46</v>
      </c>
      <c r="AP49" s="14" t="s">
        <v>26</v>
      </c>
      <c r="AQ49" s="14">
        <v>11</v>
      </c>
      <c r="AR49" s="15">
        <v>9.702430252833478</v>
      </c>
      <c r="AT49" s="14">
        <v>48</v>
      </c>
      <c r="AU49" s="14" t="s">
        <v>136</v>
      </c>
      <c r="AV49" s="14">
        <v>5</v>
      </c>
      <c r="AW49" s="15">
        <v>44.40753045404209</v>
      </c>
      <c r="AY49" s="106">
        <v>48</v>
      </c>
      <c r="AZ49" s="106" t="s">
        <v>16</v>
      </c>
      <c r="BA49" s="106">
        <v>9</v>
      </c>
      <c r="BB49" s="107">
        <v>22.761525791828824</v>
      </c>
      <c r="BD49" s="14">
        <v>48</v>
      </c>
      <c r="BE49" s="14" t="s">
        <v>41</v>
      </c>
      <c r="BF49" s="14">
        <v>10</v>
      </c>
      <c r="BG49" s="15">
        <v>11.615187071482032</v>
      </c>
      <c r="BI49" s="14">
        <v>45</v>
      </c>
      <c r="BJ49" s="14" t="s">
        <v>37</v>
      </c>
      <c r="BK49" s="14">
        <v>8</v>
      </c>
      <c r="BL49" s="15">
        <v>6.654201805240868</v>
      </c>
      <c r="BN49" s="14">
        <v>48</v>
      </c>
      <c r="BO49" s="14" t="s">
        <v>50</v>
      </c>
      <c r="BP49" s="14">
        <v>9</v>
      </c>
      <c r="BQ49" s="15">
        <v>8.657987785278046</v>
      </c>
      <c r="BS49" s="14">
        <v>48</v>
      </c>
      <c r="BT49" s="14" t="s">
        <v>36</v>
      </c>
      <c r="BU49" s="14">
        <v>6</v>
      </c>
      <c r="BV49" s="15">
        <v>6.26023610183038</v>
      </c>
      <c r="BX49" s="14">
        <v>46</v>
      </c>
      <c r="BY49" s="14" t="s">
        <v>6</v>
      </c>
      <c r="BZ49" s="14">
        <v>12</v>
      </c>
      <c r="CA49" s="15">
        <v>9.9775759177755</v>
      </c>
      <c r="CC49" s="14">
        <v>48</v>
      </c>
      <c r="CD49" s="14" t="s">
        <v>13</v>
      </c>
      <c r="CE49" s="14">
        <v>7</v>
      </c>
      <c r="CF49" s="15">
        <v>8.934564670576211</v>
      </c>
      <c r="CH49" s="14">
        <v>48</v>
      </c>
      <c r="CI49" s="14" t="s">
        <v>52</v>
      </c>
      <c r="CJ49" s="14">
        <v>11</v>
      </c>
      <c r="CK49" s="15">
        <v>8.070578611362881</v>
      </c>
      <c r="CM49" s="14">
        <v>44</v>
      </c>
      <c r="CN49" s="14" t="s">
        <v>174</v>
      </c>
      <c r="CO49" s="14">
        <v>5</v>
      </c>
      <c r="CP49" s="15">
        <v>5.24</v>
      </c>
      <c r="CR49" s="14">
        <v>48</v>
      </c>
      <c r="CS49" s="14" t="s">
        <v>44</v>
      </c>
      <c r="CT49" s="14">
        <v>4</v>
      </c>
      <c r="CU49" s="15">
        <v>4.166666666666667</v>
      </c>
      <c r="CW49" s="14">
        <v>48</v>
      </c>
      <c r="CX49" s="14" t="s">
        <v>32</v>
      </c>
      <c r="CY49" s="14">
        <v>12</v>
      </c>
      <c r="CZ49" s="15">
        <v>11.14</v>
      </c>
      <c r="DB49" s="14">
        <v>48</v>
      </c>
      <c r="DC49" s="14" t="s">
        <v>17</v>
      </c>
      <c r="DD49" s="14">
        <v>10</v>
      </c>
      <c r="DE49" s="15">
        <v>10.5</v>
      </c>
      <c r="DG49" s="14">
        <v>48</v>
      </c>
      <c r="DH49" s="14" t="s">
        <v>38</v>
      </c>
      <c r="DI49" s="14">
        <v>8</v>
      </c>
      <c r="DJ49" s="15">
        <v>8.63</v>
      </c>
      <c r="DL49" s="14">
        <v>48</v>
      </c>
      <c r="DM49" s="14" t="s">
        <v>52</v>
      </c>
      <c r="DN49" s="14">
        <v>6</v>
      </c>
      <c r="DO49" s="15">
        <v>5.19</v>
      </c>
      <c r="DQ49" s="14">
        <v>48</v>
      </c>
      <c r="DR49" s="14" t="s">
        <v>138</v>
      </c>
      <c r="DS49" s="14">
        <v>6</v>
      </c>
      <c r="DT49" s="15">
        <v>102.88</v>
      </c>
      <c r="DV49" s="14">
        <v>48</v>
      </c>
      <c r="DW49" s="14" t="s">
        <v>53</v>
      </c>
      <c r="DX49" s="14">
        <v>7</v>
      </c>
      <c r="DY49" s="15">
        <v>16.83</v>
      </c>
      <c r="EA49" s="14">
        <v>47</v>
      </c>
      <c r="EB49" s="14" t="s">
        <v>177</v>
      </c>
      <c r="EC49" s="14">
        <v>6</v>
      </c>
      <c r="ED49" s="15">
        <v>12.71</v>
      </c>
      <c r="EF49" s="14">
        <v>48</v>
      </c>
      <c r="EG49" s="14" t="s">
        <v>133</v>
      </c>
      <c r="EH49" s="14">
        <v>9</v>
      </c>
      <c r="EI49" s="15">
        <v>7.2</v>
      </c>
      <c r="EK49" s="14">
        <v>48</v>
      </c>
      <c r="EL49" s="14" t="s">
        <v>174</v>
      </c>
      <c r="EM49" s="14">
        <v>7</v>
      </c>
      <c r="EN49" s="15">
        <v>6.87</v>
      </c>
      <c r="EP49" s="14">
        <v>47</v>
      </c>
      <c r="EQ49" s="14" t="s">
        <v>139</v>
      </c>
      <c r="ER49" s="14">
        <v>11</v>
      </c>
      <c r="ES49" s="15">
        <v>7.01</v>
      </c>
      <c r="EU49" s="14">
        <v>48</v>
      </c>
      <c r="EV49" s="14" t="s">
        <v>12</v>
      </c>
      <c r="EW49" s="14">
        <v>8</v>
      </c>
      <c r="EX49" s="15">
        <v>8.451417004048583</v>
      </c>
      <c r="EZ49" s="14">
        <v>48</v>
      </c>
      <c r="FA49" s="14" t="s">
        <v>139</v>
      </c>
      <c r="FB49" s="14">
        <v>10</v>
      </c>
      <c r="FC49" s="15">
        <v>15.58</v>
      </c>
      <c r="FE49" s="14">
        <v>47</v>
      </c>
      <c r="FF49" s="14" t="s">
        <v>20</v>
      </c>
      <c r="FG49" s="14">
        <v>9</v>
      </c>
      <c r="FH49" s="15">
        <v>11.1</v>
      </c>
      <c r="FJ49" s="14">
        <v>45</v>
      </c>
      <c r="FK49" s="14" t="s">
        <v>32</v>
      </c>
      <c r="FL49" s="14">
        <v>9</v>
      </c>
      <c r="FM49" s="15">
        <v>9.04</v>
      </c>
      <c r="FO49" s="14">
        <v>47</v>
      </c>
      <c r="FP49" s="14" t="s">
        <v>15</v>
      </c>
      <c r="FQ49" s="14">
        <v>11</v>
      </c>
      <c r="FR49" s="15">
        <v>9.55</v>
      </c>
      <c r="FT49" s="14">
        <v>48</v>
      </c>
      <c r="FU49" s="14" t="s">
        <v>104</v>
      </c>
      <c r="FV49" s="14">
        <v>15</v>
      </c>
      <c r="FW49" s="15">
        <v>12.1</v>
      </c>
    </row>
    <row r="50" spans="1:179" ht="12.75">
      <c r="A50" s="14">
        <v>49</v>
      </c>
      <c r="B50" s="14" t="s">
        <v>172</v>
      </c>
      <c r="C50" s="14">
        <v>8</v>
      </c>
      <c r="D50" s="15">
        <v>13.009453781512606</v>
      </c>
      <c r="F50" s="14">
        <v>49</v>
      </c>
      <c r="G50" s="14" t="s">
        <v>173</v>
      </c>
      <c r="H50" s="14">
        <v>12</v>
      </c>
      <c r="I50" s="15">
        <v>10.004385256394848</v>
      </c>
      <c r="K50" s="14">
        <v>49</v>
      </c>
      <c r="L50" s="14" t="s">
        <v>6</v>
      </c>
      <c r="M50" s="14">
        <v>9</v>
      </c>
      <c r="N50" s="15">
        <v>9.805473675693884</v>
      </c>
      <c r="P50" s="14">
        <v>49</v>
      </c>
      <c r="Q50" s="14" t="s">
        <v>34</v>
      </c>
      <c r="R50" s="14">
        <v>10</v>
      </c>
      <c r="S50" s="15">
        <v>8.72467266476483</v>
      </c>
      <c r="U50" s="14">
        <v>49</v>
      </c>
      <c r="V50" s="14" t="s">
        <v>142</v>
      </c>
      <c r="W50" s="14">
        <v>9</v>
      </c>
      <c r="X50" s="15">
        <v>7.8083850385686775</v>
      </c>
      <c r="Z50" s="14">
        <v>48</v>
      </c>
      <c r="AA50" s="14" t="s">
        <v>139</v>
      </c>
      <c r="AB50" s="14">
        <v>8</v>
      </c>
      <c r="AC50" s="15">
        <v>9.36916786916787</v>
      </c>
      <c r="AE50" s="14">
        <v>49</v>
      </c>
      <c r="AF50" s="14" t="s">
        <v>5</v>
      </c>
      <c r="AG50" s="14">
        <v>10</v>
      </c>
      <c r="AH50" s="15">
        <v>6.641080471049735</v>
      </c>
      <c r="AJ50" s="14">
        <v>48</v>
      </c>
      <c r="AK50" s="14" t="s">
        <v>37</v>
      </c>
      <c r="AL50" s="14">
        <v>10</v>
      </c>
      <c r="AM50" s="15">
        <v>8.863208291039289</v>
      </c>
      <c r="AO50" s="14">
        <v>49</v>
      </c>
      <c r="AP50" s="14" t="s">
        <v>138</v>
      </c>
      <c r="AQ50" s="14">
        <v>10</v>
      </c>
      <c r="AR50" s="15">
        <v>11.236009286412513</v>
      </c>
      <c r="AT50" s="14">
        <v>49</v>
      </c>
      <c r="AU50" s="14" t="s">
        <v>173</v>
      </c>
      <c r="AV50" s="14">
        <v>5</v>
      </c>
      <c r="AW50" s="15">
        <v>6.8135454916360665</v>
      </c>
      <c r="AY50" s="106">
        <v>49</v>
      </c>
      <c r="AZ50" s="106" t="s">
        <v>53</v>
      </c>
      <c r="BA50" s="106">
        <v>9</v>
      </c>
      <c r="BB50" s="107">
        <v>10.675922001679577</v>
      </c>
      <c r="BD50" s="14">
        <v>49</v>
      </c>
      <c r="BE50" s="14" t="s">
        <v>39</v>
      </c>
      <c r="BF50" s="14">
        <v>10</v>
      </c>
      <c r="BG50" s="15">
        <v>11.170742627037585</v>
      </c>
      <c r="BI50" s="14">
        <v>49</v>
      </c>
      <c r="BJ50" s="14" t="s">
        <v>49</v>
      </c>
      <c r="BK50" s="14">
        <v>7</v>
      </c>
      <c r="BL50" s="15">
        <v>8.053508809469268</v>
      </c>
      <c r="BN50" s="14">
        <v>49</v>
      </c>
      <c r="BO50" s="14" t="s">
        <v>172</v>
      </c>
      <c r="BP50" s="14">
        <v>9</v>
      </c>
      <c r="BQ50" s="15">
        <v>6.030031334270663</v>
      </c>
      <c r="BS50" s="14">
        <v>48</v>
      </c>
      <c r="BT50" s="14" t="s">
        <v>50</v>
      </c>
      <c r="BU50" s="14">
        <v>6</v>
      </c>
      <c r="BV50" s="15">
        <v>6.26023610183038</v>
      </c>
      <c r="BX50" s="14">
        <v>46</v>
      </c>
      <c r="BY50" s="14" t="s">
        <v>14</v>
      </c>
      <c r="BZ50" s="14">
        <v>12</v>
      </c>
      <c r="CA50" s="15">
        <v>9.9775759177755</v>
      </c>
      <c r="CC50" s="14">
        <v>49</v>
      </c>
      <c r="CD50" s="14" t="s">
        <v>12</v>
      </c>
      <c r="CE50" s="14">
        <v>7</v>
      </c>
      <c r="CF50" s="15">
        <v>6.421940128836681</v>
      </c>
      <c r="CH50" s="14">
        <v>49</v>
      </c>
      <c r="CI50" s="14" t="s">
        <v>138</v>
      </c>
      <c r="CJ50" s="14">
        <v>10</v>
      </c>
      <c r="CK50" s="15">
        <v>17.382227390626046</v>
      </c>
      <c r="CM50" s="14">
        <v>49</v>
      </c>
      <c r="CN50" s="14" t="s">
        <v>29</v>
      </c>
      <c r="CO50" s="14">
        <v>5</v>
      </c>
      <c r="CP50" s="15">
        <v>4.73</v>
      </c>
      <c r="CR50" s="14">
        <v>49</v>
      </c>
      <c r="CS50" s="14" t="s">
        <v>40</v>
      </c>
      <c r="CT50" s="14">
        <v>4</v>
      </c>
      <c r="CU50" s="15">
        <v>3.7226775956284155</v>
      </c>
      <c r="CW50" s="14">
        <v>49</v>
      </c>
      <c r="CX50" s="14" t="s">
        <v>132</v>
      </c>
      <c r="CY50" s="14">
        <v>12</v>
      </c>
      <c r="CZ50" s="15">
        <v>10.61</v>
      </c>
      <c r="DB50" s="14">
        <v>49</v>
      </c>
      <c r="DC50" s="14" t="s">
        <v>139</v>
      </c>
      <c r="DD50" s="14">
        <v>10</v>
      </c>
      <c r="DE50" s="15">
        <v>9.1</v>
      </c>
      <c r="DG50" s="14">
        <v>49</v>
      </c>
      <c r="DH50" s="14" t="s">
        <v>25</v>
      </c>
      <c r="DI50" s="14">
        <v>8</v>
      </c>
      <c r="DJ50" s="15">
        <v>7.99</v>
      </c>
      <c r="DL50" s="14">
        <v>48</v>
      </c>
      <c r="DM50" s="14" t="s">
        <v>131</v>
      </c>
      <c r="DN50" s="14">
        <v>6</v>
      </c>
      <c r="DO50" s="15">
        <v>5.19</v>
      </c>
      <c r="DQ50" s="14">
        <v>49</v>
      </c>
      <c r="DR50" s="14" t="s">
        <v>51</v>
      </c>
      <c r="DS50" s="14">
        <v>6</v>
      </c>
      <c r="DT50" s="15">
        <v>22.83</v>
      </c>
      <c r="DV50" s="14">
        <v>49</v>
      </c>
      <c r="DW50" s="14" t="s">
        <v>141</v>
      </c>
      <c r="DX50" s="14">
        <v>7</v>
      </c>
      <c r="DY50" s="15">
        <v>9.42</v>
      </c>
      <c r="EA50" s="14">
        <v>49</v>
      </c>
      <c r="EB50" s="14" t="s">
        <v>35</v>
      </c>
      <c r="EC50" s="14">
        <v>6</v>
      </c>
      <c r="ED50" s="15">
        <v>11.01</v>
      </c>
      <c r="EF50" s="14">
        <v>48</v>
      </c>
      <c r="EG50" s="14" t="s">
        <v>6</v>
      </c>
      <c r="EH50" s="14">
        <v>9</v>
      </c>
      <c r="EI50" s="15">
        <v>7.2</v>
      </c>
      <c r="EK50" s="14">
        <v>49</v>
      </c>
      <c r="EL50" s="14" t="s">
        <v>39</v>
      </c>
      <c r="EM50" s="14">
        <v>7</v>
      </c>
      <c r="EN50" s="15">
        <v>6.29</v>
      </c>
      <c r="EP50" s="14">
        <v>49</v>
      </c>
      <c r="EQ50" s="14" t="s">
        <v>47</v>
      </c>
      <c r="ER50" s="14">
        <v>11</v>
      </c>
      <c r="ES50" s="15">
        <v>6.76</v>
      </c>
      <c r="EU50" s="14">
        <v>49</v>
      </c>
      <c r="EV50" s="14" t="s">
        <v>175</v>
      </c>
      <c r="EW50" s="14">
        <v>8</v>
      </c>
      <c r="EX50" s="15">
        <v>8.116065350578625</v>
      </c>
      <c r="EZ50" s="14">
        <v>49</v>
      </c>
      <c r="FA50" s="14" t="s">
        <v>142</v>
      </c>
      <c r="FB50" s="14">
        <v>10</v>
      </c>
      <c r="FC50" s="15">
        <v>12.49</v>
      </c>
      <c r="FE50" s="14">
        <v>49</v>
      </c>
      <c r="FF50" s="14" t="s">
        <v>23</v>
      </c>
      <c r="FG50" s="14">
        <v>9</v>
      </c>
      <c r="FH50" s="15">
        <v>10.01</v>
      </c>
      <c r="FJ50" s="14">
        <v>45</v>
      </c>
      <c r="FK50" s="14" t="s">
        <v>14</v>
      </c>
      <c r="FL50" s="14">
        <v>9</v>
      </c>
      <c r="FM50" s="15">
        <v>9.04</v>
      </c>
      <c r="FO50" s="14">
        <v>49</v>
      </c>
      <c r="FP50" s="14" t="s">
        <v>11</v>
      </c>
      <c r="FQ50" s="14">
        <v>10</v>
      </c>
      <c r="FR50" s="15">
        <v>8.71</v>
      </c>
      <c r="FT50" s="14">
        <v>49</v>
      </c>
      <c r="FU50" s="14" t="s">
        <v>47</v>
      </c>
      <c r="FV50" s="14">
        <v>15</v>
      </c>
      <c r="FW50" s="15">
        <v>11.92</v>
      </c>
    </row>
    <row r="51" spans="1:179" ht="12.75">
      <c r="A51" s="14">
        <v>50</v>
      </c>
      <c r="B51" s="14" t="s">
        <v>27</v>
      </c>
      <c r="C51" s="14">
        <v>8</v>
      </c>
      <c r="D51" s="15">
        <v>11.036414565826332</v>
      </c>
      <c r="F51" s="14">
        <v>50</v>
      </c>
      <c r="G51" s="14" t="s">
        <v>48</v>
      </c>
      <c r="H51" s="14">
        <v>12</v>
      </c>
      <c r="I51" s="15">
        <v>8.949267048022499</v>
      </c>
      <c r="K51" s="14">
        <v>50</v>
      </c>
      <c r="L51" s="14" t="s">
        <v>18</v>
      </c>
      <c r="M51" s="14">
        <v>9</v>
      </c>
      <c r="N51" s="15">
        <v>7.932146289431618</v>
      </c>
      <c r="P51" s="14">
        <v>50</v>
      </c>
      <c r="Q51" s="14" t="s">
        <v>50</v>
      </c>
      <c r="R51" s="14">
        <v>10</v>
      </c>
      <c r="S51" s="15">
        <v>8.266622778143516</v>
      </c>
      <c r="U51" s="14">
        <v>49</v>
      </c>
      <c r="V51" s="14" t="s">
        <v>25</v>
      </c>
      <c r="W51" s="14">
        <v>9</v>
      </c>
      <c r="X51" s="15">
        <v>7.8083850385686775</v>
      </c>
      <c r="Z51" s="14">
        <v>50</v>
      </c>
      <c r="AA51" s="14" t="s">
        <v>171</v>
      </c>
      <c r="AB51" s="14">
        <v>8</v>
      </c>
      <c r="AC51" s="15">
        <v>6.804217288088257</v>
      </c>
      <c r="AE51" s="14">
        <v>50</v>
      </c>
      <c r="AF51" s="14" t="s">
        <v>138</v>
      </c>
      <c r="AG51" s="14">
        <v>9</v>
      </c>
      <c r="AH51" s="15">
        <v>13.784416535178293</v>
      </c>
      <c r="AJ51" s="14">
        <v>50</v>
      </c>
      <c r="AK51" s="14" t="s">
        <v>43</v>
      </c>
      <c r="AL51" s="14">
        <v>10</v>
      </c>
      <c r="AM51" s="15">
        <v>8.816897701351115</v>
      </c>
      <c r="AO51" s="14">
        <v>50</v>
      </c>
      <c r="AP51" s="14" t="s">
        <v>27</v>
      </c>
      <c r="AQ51" s="14">
        <v>10</v>
      </c>
      <c r="AR51" s="15">
        <v>9.026754577157803</v>
      </c>
      <c r="AT51" s="14">
        <v>50</v>
      </c>
      <c r="AU51" s="14" t="s">
        <v>34</v>
      </c>
      <c r="AV51" s="14">
        <v>5</v>
      </c>
      <c r="AW51" s="15">
        <v>4.8112571621166165</v>
      </c>
      <c r="AY51" s="106">
        <v>50</v>
      </c>
      <c r="AZ51" s="106" t="s">
        <v>132</v>
      </c>
      <c r="BA51" s="106">
        <v>9</v>
      </c>
      <c r="BB51" s="107">
        <v>6.565015784608978</v>
      </c>
      <c r="BD51" s="14">
        <v>49</v>
      </c>
      <c r="BE51" s="14" t="s">
        <v>138</v>
      </c>
      <c r="BF51" s="14">
        <v>10</v>
      </c>
      <c r="BG51" s="15">
        <v>11.170742627037585</v>
      </c>
      <c r="BI51" s="14">
        <v>50</v>
      </c>
      <c r="BJ51" s="14" t="s">
        <v>39</v>
      </c>
      <c r="BK51" s="14">
        <v>7</v>
      </c>
      <c r="BL51" s="15">
        <v>6.270429875416307</v>
      </c>
      <c r="BN51" s="14">
        <v>50</v>
      </c>
      <c r="BO51" s="14" t="s">
        <v>42</v>
      </c>
      <c r="BP51" s="14">
        <v>9</v>
      </c>
      <c r="BQ51" s="15">
        <v>6.001966673291768</v>
      </c>
      <c r="BS51" s="14">
        <v>48</v>
      </c>
      <c r="BT51" s="14" t="s">
        <v>15</v>
      </c>
      <c r="BU51" s="14">
        <v>6</v>
      </c>
      <c r="BV51" s="15">
        <v>6.26023610183038</v>
      </c>
      <c r="BX51" s="14">
        <v>50</v>
      </c>
      <c r="BY51" s="14" t="s">
        <v>140</v>
      </c>
      <c r="BZ51" s="14">
        <v>12</v>
      </c>
      <c r="CA51" s="15">
        <v>9.45905739925698</v>
      </c>
      <c r="CC51" s="14">
        <v>49</v>
      </c>
      <c r="CD51" s="14" t="s">
        <v>131</v>
      </c>
      <c r="CE51" s="14">
        <v>7</v>
      </c>
      <c r="CF51" s="15">
        <v>6.421940128836681</v>
      </c>
      <c r="CH51" s="14">
        <v>50</v>
      </c>
      <c r="CI51" s="14" t="s">
        <v>37</v>
      </c>
      <c r="CJ51" s="14">
        <v>10</v>
      </c>
      <c r="CK51" s="15">
        <v>9.779153724193312</v>
      </c>
      <c r="CM51" s="14">
        <v>50</v>
      </c>
      <c r="CN51" s="14" t="s">
        <v>53</v>
      </c>
      <c r="CO51" s="14">
        <v>4</v>
      </c>
      <c r="CP51" s="15">
        <v>23.53</v>
      </c>
      <c r="CR51" s="14">
        <v>50</v>
      </c>
      <c r="CS51" s="14" t="s">
        <v>140</v>
      </c>
      <c r="CT51" s="14">
        <v>4</v>
      </c>
      <c r="CU51" s="15">
        <v>3.278688524590164</v>
      </c>
      <c r="CW51" s="14">
        <v>50</v>
      </c>
      <c r="CX51" s="14" t="s">
        <v>31</v>
      </c>
      <c r="CY51" s="14">
        <v>12</v>
      </c>
      <c r="CZ51" s="15">
        <v>10.14</v>
      </c>
      <c r="DB51" s="14">
        <v>50</v>
      </c>
      <c r="DC51" s="14" t="s">
        <v>173</v>
      </c>
      <c r="DD51" s="14">
        <v>10</v>
      </c>
      <c r="DE51" s="15">
        <v>9.08</v>
      </c>
      <c r="DG51" s="14">
        <v>49</v>
      </c>
      <c r="DH51" s="14" t="s">
        <v>22</v>
      </c>
      <c r="DI51" s="14">
        <v>8</v>
      </c>
      <c r="DJ51" s="15">
        <v>7.99</v>
      </c>
      <c r="DL51" s="14">
        <v>48</v>
      </c>
      <c r="DM51" s="14" t="s">
        <v>49</v>
      </c>
      <c r="DN51" s="14">
        <v>6</v>
      </c>
      <c r="DO51" s="15">
        <v>5.19</v>
      </c>
      <c r="DQ51" s="14">
        <v>49</v>
      </c>
      <c r="DR51" s="14" t="s">
        <v>133</v>
      </c>
      <c r="DS51" s="14">
        <v>6</v>
      </c>
      <c r="DT51" s="15">
        <v>22.83</v>
      </c>
      <c r="DV51" s="14">
        <v>50</v>
      </c>
      <c r="DW51" s="14" t="s">
        <v>35</v>
      </c>
      <c r="DX51" s="14">
        <v>7</v>
      </c>
      <c r="DY51" s="15">
        <v>8.86</v>
      </c>
      <c r="EA51" s="14">
        <v>50</v>
      </c>
      <c r="EB51" s="14" t="s">
        <v>27</v>
      </c>
      <c r="EC51" s="14">
        <v>6</v>
      </c>
      <c r="ED51" s="15">
        <v>6.03</v>
      </c>
      <c r="EF51" s="14">
        <v>50</v>
      </c>
      <c r="EG51" s="14" t="s">
        <v>171</v>
      </c>
      <c r="EH51" s="14">
        <v>9</v>
      </c>
      <c r="EI51" s="15">
        <v>6.88</v>
      </c>
      <c r="EK51" s="14">
        <v>50</v>
      </c>
      <c r="EL51" s="14" t="s">
        <v>136</v>
      </c>
      <c r="EM51" s="14">
        <v>6</v>
      </c>
      <c r="EN51" s="15">
        <v>9.27</v>
      </c>
      <c r="EP51" s="14">
        <v>50</v>
      </c>
      <c r="EQ51" s="14" t="s">
        <v>41</v>
      </c>
      <c r="ER51" s="14">
        <v>10</v>
      </c>
      <c r="ES51" s="15">
        <v>7.67</v>
      </c>
      <c r="EU51" s="14">
        <v>50</v>
      </c>
      <c r="EV51" s="14" t="s">
        <v>16</v>
      </c>
      <c r="EW51" s="14">
        <v>8</v>
      </c>
      <c r="EX51" s="15">
        <v>7.897960284912584</v>
      </c>
      <c r="EZ51" s="14">
        <v>50</v>
      </c>
      <c r="FA51" s="14" t="s">
        <v>39</v>
      </c>
      <c r="FB51" s="14">
        <v>10</v>
      </c>
      <c r="FC51" s="15">
        <v>9.14</v>
      </c>
      <c r="FE51" s="14">
        <v>50</v>
      </c>
      <c r="FF51" s="14" t="s">
        <v>171</v>
      </c>
      <c r="FG51" s="14">
        <v>9</v>
      </c>
      <c r="FH51" s="15">
        <v>8.32</v>
      </c>
      <c r="FJ51" s="14">
        <v>50</v>
      </c>
      <c r="FK51" s="14" t="s">
        <v>37</v>
      </c>
      <c r="FL51" s="14">
        <v>9</v>
      </c>
      <c r="FM51" s="15">
        <v>7.3</v>
      </c>
      <c r="FO51" s="14">
        <v>50</v>
      </c>
      <c r="FP51" s="14" t="s">
        <v>16</v>
      </c>
      <c r="FQ51" s="14">
        <v>10</v>
      </c>
      <c r="FR51" s="15">
        <v>8.56</v>
      </c>
      <c r="FT51" s="14">
        <v>50</v>
      </c>
      <c r="FU51" s="14" t="s">
        <v>132</v>
      </c>
      <c r="FV51" s="14">
        <v>15</v>
      </c>
      <c r="FW51" s="15">
        <v>11.84</v>
      </c>
    </row>
    <row r="52" spans="1:179" ht="12.75">
      <c r="A52" s="14">
        <v>51</v>
      </c>
      <c r="B52" s="14" t="s">
        <v>32</v>
      </c>
      <c r="C52" s="14">
        <v>8</v>
      </c>
      <c r="D52" s="15">
        <v>7.362476704581967</v>
      </c>
      <c r="F52" s="14">
        <v>51</v>
      </c>
      <c r="G52" s="14" t="s">
        <v>50</v>
      </c>
      <c r="H52" s="14">
        <v>12</v>
      </c>
      <c r="I52" s="15">
        <v>8.922942021697471</v>
      </c>
      <c r="K52" s="14">
        <v>51</v>
      </c>
      <c r="L52" s="14" t="s">
        <v>20</v>
      </c>
      <c r="M52" s="14">
        <v>9</v>
      </c>
      <c r="N52" s="15">
        <v>5.7693096459877165</v>
      </c>
      <c r="P52" s="14">
        <v>51</v>
      </c>
      <c r="Q52" s="14" t="s">
        <v>20</v>
      </c>
      <c r="R52" s="14">
        <v>9</v>
      </c>
      <c r="S52" s="15">
        <v>8.586350669299978</v>
      </c>
      <c r="U52" s="14">
        <v>51</v>
      </c>
      <c r="V52" s="14" t="s">
        <v>33</v>
      </c>
      <c r="W52" s="14">
        <v>9</v>
      </c>
      <c r="X52" s="15">
        <v>7.5431550344244584</v>
      </c>
      <c r="Z52" s="14">
        <v>51</v>
      </c>
      <c r="AA52" s="14" t="s">
        <v>47</v>
      </c>
      <c r="AB52" s="14">
        <v>8</v>
      </c>
      <c r="AC52" s="15">
        <v>6.7580567580567585</v>
      </c>
      <c r="AE52" s="14">
        <v>51</v>
      </c>
      <c r="AF52" s="14" t="s">
        <v>15</v>
      </c>
      <c r="AG52" s="14">
        <v>9</v>
      </c>
      <c r="AH52" s="15">
        <v>7.63535860953986</v>
      </c>
      <c r="AJ52" s="14">
        <v>51</v>
      </c>
      <c r="AK52" s="14" t="s">
        <v>52</v>
      </c>
      <c r="AL52" s="14">
        <v>9</v>
      </c>
      <c r="AM52" s="15">
        <v>18.924183900795388</v>
      </c>
      <c r="AO52" s="14">
        <v>51</v>
      </c>
      <c r="AP52" s="14" t="s">
        <v>40</v>
      </c>
      <c r="AQ52" s="14">
        <v>10</v>
      </c>
      <c r="AR52" s="15">
        <v>7.878105928509154</v>
      </c>
      <c r="AT52" s="14">
        <v>50</v>
      </c>
      <c r="AU52" s="14" t="s">
        <v>36</v>
      </c>
      <c r="AV52" s="14">
        <v>5</v>
      </c>
      <c r="AW52" s="15">
        <v>4.8112571621166165</v>
      </c>
      <c r="AY52" s="106">
        <v>51</v>
      </c>
      <c r="AZ52" s="106" t="s">
        <v>104</v>
      </c>
      <c r="BA52" s="106">
        <v>9</v>
      </c>
      <c r="BB52" s="107">
        <v>6.413068965995492</v>
      </c>
      <c r="BD52" s="14">
        <v>51</v>
      </c>
      <c r="BE52" s="14" t="s">
        <v>22</v>
      </c>
      <c r="BF52" s="14">
        <v>10</v>
      </c>
      <c r="BG52" s="15">
        <v>10.871597327892287</v>
      </c>
      <c r="BI52" s="14">
        <v>50</v>
      </c>
      <c r="BJ52" s="14" t="s">
        <v>14</v>
      </c>
      <c r="BK52" s="14">
        <v>7</v>
      </c>
      <c r="BL52" s="15">
        <v>6.270429875416307</v>
      </c>
      <c r="BN52" s="14">
        <v>51</v>
      </c>
      <c r="BO52" s="14" t="s">
        <v>40</v>
      </c>
      <c r="BP52" s="14">
        <v>9</v>
      </c>
      <c r="BQ52" s="15">
        <v>5.8549078497623555</v>
      </c>
      <c r="BS52" s="14">
        <v>48</v>
      </c>
      <c r="BT52" s="14" t="s">
        <v>140</v>
      </c>
      <c r="BU52" s="14">
        <v>6</v>
      </c>
      <c r="BV52" s="15">
        <v>6.26023610183038</v>
      </c>
      <c r="BX52" s="14">
        <v>51</v>
      </c>
      <c r="BY52" s="14" t="s">
        <v>142</v>
      </c>
      <c r="BZ52" s="14">
        <v>12</v>
      </c>
      <c r="CA52" s="15">
        <v>8.995526760084253</v>
      </c>
      <c r="CC52" s="14">
        <v>49</v>
      </c>
      <c r="CD52" s="14" t="s">
        <v>171</v>
      </c>
      <c r="CE52" s="14">
        <v>7</v>
      </c>
      <c r="CF52" s="15">
        <v>6.421940128836681</v>
      </c>
      <c r="CH52" s="14">
        <v>51</v>
      </c>
      <c r="CI52" s="14" t="s">
        <v>42</v>
      </c>
      <c r="CJ52" s="14">
        <v>10</v>
      </c>
      <c r="CK52" s="15">
        <v>8.339985260477981</v>
      </c>
      <c r="CM52" s="14">
        <v>51</v>
      </c>
      <c r="CN52" s="14" t="s">
        <v>16</v>
      </c>
      <c r="CO52" s="14">
        <v>4</v>
      </c>
      <c r="CP52" s="15">
        <v>6.56</v>
      </c>
      <c r="CR52" s="14">
        <v>51</v>
      </c>
      <c r="CS52" s="14" t="s">
        <v>5</v>
      </c>
      <c r="CT52" s="14">
        <v>3</v>
      </c>
      <c r="CU52" s="15">
        <v>3.125</v>
      </c>
      <c r="CW52" s="14">
        <v>51</v>
      </c>
      <c r="CX52" s="14" t="s">
        <v>12</v>
      </c>
      <c r="CY52" s="14">
        <v>12</v>
      </c>
      <c r="CZ52" s="15">
        <v>10.01</v>
      </c>
      <c r="DB52" s="14">
        <v>51</v>
      </c>
      <c r="DC52" s="14" t="s">
        <v>136</v>
      </c>
      <c r="DD52" s="14">
        <v>10</v>
      </c>
      <c r="DE52" s="15">
        <v>7.84</v>
      </c>
      <c r="DG52" s="14">
        <v>51</v>
      </c>
      <c r="DH52" s="14" t="s">
        <v>23</v>
      </c>
      <c r="DI52" s="14">
        <v>8</v>
      </c>
      <c r="DJ52" s="15">
        <v>7.2</v>
      </c>
      <c r="DL52" s="14">
        <v>48</v>
      </c>
      <c r="DM52" s="14" t="s">
        <v>170</v>
      </c>
      <c r="DN52" s="14">
        <v>6</v>
      </c>
      <c r="DO52" s="15">
        <v>5.19</v>
      </c>
      <c r="DQ52" s="14">
        <v>51</v>
      </c>
      <c r="DR52" s="14" t="s">
        <v>40</v>
      </c>
      <c r="DS52" s="14">
        <v>6</v>
      </c>
      <c r="DT52" s="15">
        <v>8.53</v>
      </c>
      <c r="DV52" s="14">
        <v>51</v>
      </c>
      <c r="DW52" s="14" t="s">
        <v>132</v>
      </c>
      <c r="DX52" s="14">
        <v>7</v>
      </c>
      <c r="DY52" s="15">
        <v>8.4</v>
      </c>
      <c r="EA52" s="14">
        <v>51</v>
      </c>
      <c r="EB52" s="14" t="s">
        <v>34</v>
      </c>
      <c r="EC52" s="14">
        <v>6</v>
      </c>
      <c r="ED52" s="15">
        <v>5.52</v>
      </c>
      <c r="EF52" s="14">
        <v>51</v>
      </c>
      <c r="EG52" s="14" t="s">
        <v>46</v>
      </c>
      <c r="EH52" s="14">
        <v>9</v>
      </c>
      <c r="EI52" s="15">
        <v>6.69</v>
      </c>
      <c r="EK52" s="14">
        <v>51</v>
      </c>
      <c r="EL52" s="14" t="s">
        <v>133</v>
      </c>
      <c r="EM52" s="14">
        <v>6</v>
      </c>
      <c r="EN52" s="15">
        <v>9.25</v>
      </c>
      <c r="EP52" s="14">
        <v>51</v>
      </c>
      <c r="EQ52" s="14" t="s">
        <v>45</v>
      </c>
      <c r="ER52" s="14">
        <v>10</v>
      </c>
      <c r="ES52" s="15">
        <v>7.46</v>
      </c>
      <c r="EU52" s="14">
        <v>51</v>
      </c>
      <c r="EV52" s="14" t="s">
        <v>132</v>
      </c>
      <c r="EW52" s="14">
        <v>8</v>
      </c>
      <c r="EX52" s="15">
        <v>7.438271604938271</v>
      </c>
      <c r="EZ52" s="14">
        <v>51</v>
      </c>
      <c r="FA52" s="14" t="s">
        <v>29</v>
      </c>
      <c r="FB52" s="14">
        <v>10</v>
      </c>
      <c r="FC52" s="15">
        <v>7.85</v>
      </c>
      <c r="FE52" s="14">
        <v>51</v>
      </c>
      <c r="FF52" s="14" t="s">
        <v>17</v>
      </c>
      <c r="FG52" s="14">
        <v>9</v>
      </c>
      <c r="FH52" s="15">
        <v>7.41</v>
      </c>
      <c r="FJ52" s="14">
        <v>51</v>
      </c>
      <c r="FK52" s="14" t="s">
        <v>35</v>
      </c>
      <c r="FL52" s="14">
        <v>8</v>
      </c>
      <c r="FM52" s="15">
        <v>25.5</v>
      </c>
      <c r="FO52" s="14">
        <v>51</v>
      </c>
      <c r="FP52" s="14" t="s">
        <v>173</v>
      </c>
      <c r="FQ52" s="14">
        <v>10</v>
      </c>
      <c r="FR52" s="15">
        <v>8.42</v>
      </c>
      <c r="FT52" s="14">
        <v>51</v>
      </c>
      <c r="FU52" s="14" t="s">
        <v>5</v>
      </c>
      <c r="FV52" s="14">
        <v>15</v>
      </c>
      <c r="FW52" s="15">
        <v>11.76</v>
      </c>
    </row>
    <row r="53" spans="1:179" ht="12.75">
      <c r="A53" s="14">
        <v>52</v>
      </c>
      <c r="B53" s="14" t="s">
        <v>33</v>
      </c>
      <c r="C53" s="14">
        <v>8</v>
      </c>
      <c r="D53" s="15">
        <v>6.620718462823726</v>
      </c>
      <c r="F53" s="14">
        <v>52</v>
      </c>
      <c r="G53" s="14" t="s">
        <v>16</v>
      </c>
      <c r="H53" s="14">
        <v>11</v>
      </c>
      <c r="I53" s="15">
        <v>11.454178832000713</v>
      </c>
      <c r="K53" s="14">
        <v>52</v>
      </c>
      <c r="L53" s="14" t="s">
        <v>25</v>
      </c>
      <c r="M53" s="14">
        <v>9</v>
      </c>
      <c r="N53" s="15">
        <v>5.7144719313494745</v>
      </c>
      <c r="P53" s="14">
        <v>52</v>
      </c>
      <c r="Q53" s="14" t="s">
        <v>44</v>
      </c>
      <c r="R53" s="14">
        <v>9</v>
      </c>
      <c r="S53" s="15">
        <v>8.170580059980981</v>
      </c>
      <c r="U53" s="14">
        <v>52</v>
      </c>
      <c r="V53" s="14" t="s">
        <v>43</v>
      </c>
      <c r="W53" s="14">
        <v>9</v>
      </c>
      <c r="X53" s="15">
        <v>7.392696134780545</v>
      </c>
      <c r="Z53" s="14">
        <v>52</v>
      </c>
      <c r="AA53" s="14" t="s">
        <v>40</v>
      </c>
      <c r="AB53" s="14">
        <v>8</v>
      </c>
      <c r="AC53" s="15">
        <v>6.527642011512979</v>
      </c>
      <c r="AE53" s="14">
        <v>52</v>
      </c>
      <c r="AF53" s="14" t="s">
        <v>18</v>
      </c>
      <c r="AG53" s="14">
        <v>9</v>
      </c>
      <c r="AH53" s="15">
        <v>5.978828815420596</v>
      </c>
      <c r="AJ53" s="14">
        <v>52</v>
      </c>
      <c r="AK53" s="14" t="s">
        <v>41</v>
      </c>
      <c r="AL53" s="14">
        <v>9</v>
      </c>
      <c r="AM53" s="15">
        <v>8.276607488322401</v>
      </c>
      <c r="AO53" s="14">
        <v>51</v>
      </c>
      <c r="AP53" s="14" t="s">
        <v>104</v>
      </c>
      <c r="AQ53" s="14">
        <v>10</v>
      </c>
      <c r="AR53" s="15">
        <v>7.878105928509154</v>
      </c>
      <c r="AT53" s="14">
        <v>50</v>
      </c>
      <c r="AU53" s="14" t="s">
        <v>170</v>
      </c>
      <c r="AV53" s="14">
        <v>5</v>
      </c>
      <c r="AW53" s="15">
        <v>4.8112571621166165</v>
      </c>
      <c r="AY53" s="106">
        <v>52</v>
      </c>
      <c r="AZ53" s="106" t="s">
        <v>5</v>
      </c>
      <c r="BA53" s="106">
        <v>8</v>
      </c>
      <c r="BB53" s="107">
        <v>9.754744413835322</v>
      </c>
      <c r="BD53" s="14">
        <v>52</v>
      </c>
      <c r="BE53" s="14" t="s">
        <v>43</v>
      </c>
      <c r="BF53" s="14">
        <v>10</v>
      </c>
      <c r="BG53" s="15">
        <v>9.890528360068352</v>
      </c>
      <c r="BI53" s="14">
        <v>52</v>
      </c>
      <c r="BJ53" s="14" t="s">
        <v>34</v>
      </c>
      <c r="BK53" s="14">
        <v>7</v>
      </c>
      <c r="BL53" s="15">
        <v>5.777008822784728</v>
      </c>
      <c r="BN53" s="14">
        <v>51</v>
      </c>
      <c r="BO53" s="14" t="s">
        <v>14</v>
      </c>
      <c r="BP53" s="14">
        <v>9</v>
      </c>
      <c r="BQ53" s="15">
        <v>5.8549078497623555</v>
      </c>
      <c r="BS53" s="14">
        <v>52</v>
      </c>
      <c r="BT53" s="14" t="s">
        <v>38</v>
      </c>
      <c r="BU53" s="14">
        <v>5</v>
      </c>
      <c r="BV53" s="15">
        <v>8.137364688316536</v>
      </c>
      <c r="BX53" s="14">
        <v>52</v>
      </c>
      <c r="BY53" s="14" t="s">
        <v>172</v>
      </c>
      <c r="BZ53" s="14">
        <v>12</v>
      </c>
      <c r="CA53" s="15">
        <v>8.957968074638245</v>
      </c>
      <c r="CC53" s="14">
        <v>52</v>
      </c>
      <c r="CD53" s="14" t="s">
        <v>38</v>
      </c>
      <c r="CE53" s="14">
        <v>6</v>
      </c>
      <c r="CF53" s="15">
        <v>11.724137931034482</v>
      </c>
      <c r="CH53" s="14">
        <v>52</v>
      </c>
      <c r="CI53" s="14" t="s">
        <v>50</v>
      </c>
      <c r="CJ53" s="14">
        <v>10</v>
      </c>
      <c r="CK53" s="15">
        <v>7.236934216688253</v>
      </c>
      <c r="CM53" s="14">
        <v>52</v>
      </c>
      <c r="CN53" s="14" t="s">
        <v>171</v>
      </c>
      <c r="CO53" s="14">
        <v>4</v>
      </c>
      <c r="CP53" s="15">
        <v>3.62</v>
      </c>
      <c r="CR53" s="14">
        <v>52</v>
      </c>
      <c r="CS53" s="14" t="s">
        <v>51</v>
      </c>
      <c r="CT53" s="14">
        <v>3</v>
      </c>
      <c r="CU53" s="15">
        <v>2.459016393442623</v>
      </c>
      <c r="CW53" s="14">
        <v>52</v>
      </c>
      <c r="CX53" s="14" t="s">
        <v>18</v>
      </c>
      <c r="CY53" s="14">
        <v>12</v>
      </c>
      <c r="CZ53" s="15">
        <v>9.81</v>
      </c>
      <c r="DB53" s="14">
        <v>51</v>
      </c>
      <c r="DC53" s="14" t="s">
        <v>171</v>
      </c>
      <c r="DD53" s="14">
        <v>10</v>
      </c>
      <c r="DE53" s="15">
        <v>7.84</v>
      </c>
      <c r="DG53" s="14">
        <v>51</v>
      </c>
      <c r="DH53" s="14" t="s">
        <v>26</v>
      </c>
      <c r="DI53" s="14">
        <v>8</v>
      </c>
      <c r="DJ53" s="15">
        <v>7.2</v>
      </c>
      <c r="DL53" s="14">
        <v>48</v>
      </c>
      <c r="DM53" s="14" t="s">
        <v>21</v>
      </c>
      <c r="DN53" s="14">
        <v>6</v>
      </c>
      <c r="DO53" s="15">
        <v>5.19</v>
      </c>
      <c r="DQ53" s="14">
        <v>52</v>
      </c>
      <c r="DR53" s="14" t="s">
        <v>177</v>
      </c>
      <c r="DS53" s="14">
        <v>6</v>
      </c>
      <c r="DT53" s="15">
        <v>4.64</v>
      </c>
      <c r="DV53" s="14">
        <v>52</v>
      </c>
      <c r="DW53" s="14" t="s">
        <v>5</v>
      </c>
      <c r="DX53" s="14">
        <v>7</v>
      </c>
      <c r="DY53" s="15">
        <v>5.7</v>
      </c>
      <c r="EA53" s="14">
        <v>52</v>
      </c>
      <c r="EB53" s="14" t="s">
        <v>37</v>
      </c>
      <c r="EC53" s="14">
        <v>6</v>
      </c>
      <c r="ED53" s="15">
        <v>4.98</v>
      </c>
      <c r="EF53" s="14">
        <v>52</v>
      </c>
      <c r="EG53" s="14" t="s">
        <v>38</v>
      </c>
      <c r="EH53" s="14">
        <v>9</v>
      </c>
      <c r="EI53" s="15">
        <v>6.48</v>
      </c>
      <c r="EK53" s="14">
        <v>52</v>
      </c>
      <c r="EL53" s="14" t="s">
        <v>171</v>
      </c>
      <c r="EM53" s="14">
        <v>6</v>
      </c>
      <c r="EN53" s="15">
        <v>8.53</v>
      </c>
      <c r="EP53" s="14">
        <v>51</v>
      </c>
      <c r="EQ53" s="14" t="s">
        <v>39</v>
      </c>
      <c r="ER53" s="14">
        <v>10</v>
      </c>
      <c r="ES53" s="15">
        <v>7.46</v>
      </c>
      <c r="EU53" s="14">
        <v>52</v>
      </c>
      <c r="EV53" s="14" t="s">
        <v>140</v>
      </c>
      <c r="EW53" s="14">
        <v>8</v>
      </c>
      <c r="EX53" s="15">
        <v>7.074398960363872</v>
      </c>
      <c r="EZ53" s="14">
        <v>52</v>
      </c>
      <c r="FA53" s="14" t="s">
        <v>173</v>
      </c>
      <c r="FB53" s="14">
        <v>10</v>
      </c>
      <c r="FC53" s="15">
        <v>7.62</v>
      </c>
      <c r="FE53" s="14">
        <v>52</v>
      </c>
      <c r="FF53" s="14" t="s">
        <v>24</v>
      </c>
      <c r="FG53" s="14">
        <v>9</v>
      </c>
      <c r="FH53" s="15">
        <v>7.33</v>
      </c>
      <c r="FJ53" s="14">
        <v>52</v>
      </c>
      <c r="FK53" s="14" t="s">
        <v>141</v>
      </c>
      <c r="FL53" s="14">
        <v>8</v>
      </c>
      <c r="FM53" s="15">
        <v>12.67</v>
      </c>
      <c r="FO53" s="14">
        <v>52</v>
      </c>
      <c r="FP53" s="14" t="s">
        <v>44</v>
      </c>
      <c r="FQ53" s="14">
        <v>10</v>
      </c>
      <c r="FR53" s="15">
        <v>8.17</v>
      </c>
      <c r="FT53" s="14">
        <v>52</v>
      </c>
      <c r="FU53" s="14" t="s">
        <v>133</v>
      </c>
      <c r="FV53" s="14">
        <v>15</v>
      </c>
      <c r="FW53" s="15">
        <v>11.09</v>
      </c>
    </row>
    <row r="54" spans="1:179" ht="12.75">
      <c r="A54" s="14">
        <v>53</v>
      </c>
      <c r="B54" s="14" t="s">
        <v>16</v>
      </c>
      <c r="C54" s="14">
        <v>7</v>
      </c>
      <c r="D54" s="15">
        <v>18.26923076923077</v>
      </c>
      <c r="F54" s="14">
        <v>52</v>
      </c>
      <c r="G54" s="14" t="s">
        <v>31</v>
      </c>
      <c r="H54" s="14">
        <v>11</v>
      </c>
      <c r="I54" s="15">
        <v>11.454178832000713</v>
      </c>
      <c r="K54" s="14">
        <v>53</v>
      </c>
      <c r="L54" s="14" t="s">
        <v>31</v>
      </c>
      <c r="M54" s="14">
        <v>8</v>
      </c>
      <c r="N54" s="15">
        <v>7.483162500831008</v>
      </c>
      <c r="P54" s="14">
        <v>53</v>
      </c>
      <c r="Q54" s="14" t="s">
        <v>14</v>
      </c>
      <c r="R54" s="14">
        <v>9</v>
      </c>
      <c r="S54" s="15">
        <v>8.044400555921293</v>
      </c>
      <c r="U54" s="14">
        <v>53</v>
      </c>
      <c r="V54" s="14" t="s">
        <v>138</v>
      </c>
      <c r="W54" s="14">
        <v>8</v>
      </c>
      <c r="X54" s="15">
        <v>15.348688499924771</v>
      </c>
      <c r="Z54" s="14">
        <v>53</v>
      </c>
      <c r="AA54" s="14" t="s">
        <v>142</v>
      </c>
      <c r="AB54" s="14">
        <v>8</v>
      </c>
      <c r="AC54" s="15">
        <v>6.505531505531506</v>
      </c>
      <c r="AE54" s="14">
        <v>53</v>
      </c>
      <c r="AF54" s="14" t="s">
        <v>140</v>
      </c>
      <c r="AG54" s="14">
        <v>8</v>
      </c>
      <c r="AH54" s="15">
        <v>7.372792968129507</v>
      </c>
      <c r="AJ54" s="14">
        <v>53</v>
      </c>
      <c r="AK54" s="14" t="s">
        <v>173</v>
      </c>
      <c r="AL54" s="14">
        <v>9</v>
      </c>
      <c r="AM54" s="15">
        <v>7.12894334115912</v>
      </c>
      <c r="AO54" s="14">
        <v>53</v>
      </c>
      <c r="AP54" s="14" t="s">
        <v>16</v>
      </c>
      <c r="AQ54" s="14">
        <v>9</v>
      </c>
      <c r="AR54" s="15">
        <v>9.072209122612348</v>
      </c>
      <c r="AT54" s="14">
        <v>53</v>
      </c>
      <c r="AU54" s="14" t="s">
        <v>42</v>
      </c>
      <c r="AV54" s="14">
        <v>5</v>
      </c>
      <c r="AW54" s="15">
        <v>4.675387596899225</v>
      </c>
      <c r="AY54" s="106">
        <v>53</v>
      </c>
      <c r="AZ54" s="106" t="s">
        <v>11</v>
      </c>
      <c r="BA54" s="106">
        <v>8</v>
      </c>
      <c r="BB54" s="107">
        <v>5.8124367215276305</v>
      </c>
      <c r="BD54" s="14">
        <v>53</v>
      </c>
      <c r="BE54" s="14" t="s">
        <v>45</v>
      </c>
      <c r="BF54" s="14">
        <v>10</v>
      </c>
      <c r="BG54" s="15">
        <v>9.291954748249708</v>
      </c>
      <c r="BI54" s="14">
        <v>53</v>
      </c>
      <c r="BJ54" s="14" t="s">
        <v>139</v>
      </c>
      <c r="BK54" s="14">
        <v>6</v>
      </c>
      <c r="BL54" s="15">
        <v>23.14542987541631</v>
      </c>
      <c r="BN54" s="14">
        <v>53</v>
      </c>
      <c r="BO54" s="14" t="s">
        <v>51</v>
      </c>
      <c r="BP54" s="14">
        <v>8</v>
      </c>
      <c r="BQ54" s="15">
        <v>5.266672555644709</v>
      </c>
      <c r="BS54" s="14">
        <v>53</v>
      </c>
      <c r="BT54" s="14" t="s">
        <v>13</v>
      </c>
      <c r="BU54" s="14">
        <v>5</v>
      </c>
      <c r="BV54" s="15">
        <v>7.497303128371089</v>
      </c>
      <c r="BX54" s="14">
        <v>53</v>
      </c>
      <c r="BY54" s="14" t="s">
        <v>134</v>
      </c>
      <c r="BZ54" s="14">
        <v>11</v>
      </c>
      <c r="CA54" s="15">
        <v>7.810341574899068</v>
      </c>
      <c r="CC54" s="14">
        <v>53</v>
      </c>
      <c r="CD54" s="14" t="s">
        <v>39</v>
      </c>
      <c r="CE54" s="14">
        <v>6</v>
      </c>
      <c r="CF54" s="15">
        <v>6.9070147557023525</v>
      </c>
      <c r="CH54" s="14">
        <v>53</v>
      </c>
      <c r="CI54" s="14" t="s">
        <v>39</v>
      </c>
      <c r="CJ54" s="14">
        <v>10</v>
      </c>
      <c r="CK54" s="15">
        <v>6.88546242857553</v>
      </c>
      <c r="CM54" s="14">
        <v>53</v>
      </c>
      <c r="CN54" s="14" t="s">
        <v>5</v>
      </c>
      <c r="CO54" s="14">
        <v>4</v>
      </c>
      <c r="CP54" s="15">
        <v>2.8</v>
      </c>
      <c r="CR54" s="14">
        <v>52</v>
      </c>
      <c r="CS54" s="14" t="s">
        <v>133</v>
      </c>
      <c r="CT54" s="14">
        <v>3</v>
      </c>
      <c r="CU54" s="15">
        <v>2.459016393442623</v>
      </c>
      <c r="CW54" s="14">
        <v>53</v>
      </c>
      <c r="CX54" s="14" t="s">
        <v>33</v>
      </c>
      <c r="CY54" s="14">
        <v>12</v>
      </c>
      <c r="CZ54" s="15">
        <v>9.77</v>
      </c>
      <c r="DB54" s="14">
        <v>53</v>
      </c>
      <c r="DC54" s="14" t="s">
        <v>179</v>
      </c>
      <c r="DD54" s="14">
        <v>10</v>
      </c>
      <c r="DE54" s="15">
        <v>7.48</v>
      </c>
      <c r="DG54" s="14">
        <v>51</v>
      </c>
      <c r="DH54" s="14" t="s">
        <v>171</v>
      </c>
      <c r="DI54" s="14">
        <v>8</v>
      </c>
      <c r="DJ54" s="15">
        <v>7.2</v>
      </c>
      <c r="DL54" s="14">
        <v>53</v>
      </c>
      <c r="DM54" s="14" t="s">
        <v>133</v>
      </c>
      <c r="DN54" s="14">
        <v>6</v>
      </c>
      <c r="DO54" s="15">
        <v>3.92</v>
      </c>
      <c r="DQ54" s="14">
        <v>53</v>
      </c>
      <c r="DR54" s="14" t="s">
        <v>132</v>
      </c>
      <c r="DS54" s="14">
        <v>6</v>
      </c>
      <c r="DT54" s="15">
        <v>4.44</v>
      </c>
      <c r="DV54" s="14">
        <v>52</v>
      </c>
      <c r="DW54" s="14" t="s">
        <v>42</v>
      </c>
      <c r="DX54" s="14">
        <v>7</v>
      </c>
      <c r="DY54" s="15">
        <v>5.7</v>
      </c>
      <c r="EA54" s="14">
        <v>53</v>
      </c>
      <c r="EB54" s="14" t="s">
        <v>44</v>
      </c>
      <c r="EC54" s="14">
        <v>6</v>
      </c>
      <c r="ED54" s="15">
        <v>3.94</v>
      </c>
      <c r="EF54" s="14">
        <v>53</v>
      </c>
      <c r="EG54" s="14" t="s">
        <v>14</v>
      </c>
      <c r="EH54" s="14">
        <v>9</v>
      </c>
      <c r="EI54" s="15">
        <v>6.19</v>
      </c>
      <c r="EK54" s="14">
        <v>53</v>
      </c>
      <c r="EL54" s="14" t="s">
        <v>51</v>
      </c>
      <c r="EM54" s="14">
        <v>6</v>
      </c>
      <c r="EN54" s="15">
        <v>8.08</v>
      </c>
      <c r="EP54" s="14">
        <v>53</v>
      </c>
      <c r="EQ54" s="14" t="s">
        <v>173</v>
      </c>
      <c r="ER54" s="14">
        <v>10</v>
      </c>
      <c r="ES54" s="15">
        <v>7.31</v>
      </c>
      <c r="EU54" s="14">
        <v>53</v>
      </c>
      <c r="EV54" s="14" t="s">
        <v>33</v>
      </c>
      <c r="EW54" s="14">
        <v>8</v>
      </c>
      <c r="EX54" s="15">
        <v>6.7105263157894735</v>
      </c>
      <c r="EZ54" s="14">
        <v>52</v>
      </c>
      <c r="FA54" s="14" t="s">
        <v>132</v>
      </c>
      <c r="FB54" s="14">
        <v>10</v>
      </c>
      <c r="FC54" s="15">
        <v>7.62</v>
      </c>
      <c r="FE54" s="14">
        <v>52</v>
      </c>
      <c r="FF54" s="14" t="s">
        <v>30</v>
      </c>
      <c r="FG54" s="14">
        <v>9</v>
      </c>
      <c r="FH54" s="15">
        <v>7.33</v>
      </c>
      <c r="FJ54" s="14">
        <v>53</v>
      </c>
      <c r="FK54" s="14" t="s">
        <v>47</v>
      </c>
      <c r="FL54" s="14">
        <v>8</v>
      </c>
      <c r="FM54" s="15">
        <v>9.84</v>
      </c>
      <c r="FO54" s="14">
        <v>52</v>
      </c>
      <c r="FP54" s="14" t="s">
        <v>7</v>
      </c>
      <c r="FQ54" s="14">
        <v>10</v>
      </c>
      <c r="FR54" s="15">
        <v>8.17</v>
      </c>
      <c r="FT54" s="14">
        <v>53</v>
      </c>
      <c r="FU54" s="14" t="s">
        <v>179</v>
      </c>
      <c r="FV54" s="14">
        <v>15</v>
      </c>
      <c r="FW54" s="15">
        <v>10.98</v>
      </c>
    </row>
    <row r="55" spans="1:179" ht="12.75">
      <c r="A55" s="14">
        <v>53</v>
      </c>
      <c r="B55" s="14" t="s">
        <v>138</v>
      </c>
      <c r="C55" s="14">
        <v>7</v>
      </c>
      <c r="D55" s="15">
        <v>18.26923076923077</v>
      </c>
      <c r="F55" s="14">
        <v>54</v>
      </c>
      <c r="G55" s="14" t="s">
        <v>14</v>
      </c>
      <c r="H55" s="14">
        <v>11</v>
      </c>
      <c r="I55" s="15">
        <v>9.534988330687604</v>
      </c>
      <c r="K55" s="14">
        <v>54</v>
      </c>
      <c r="L55" s="14" t="s">
        <v>172</v>
      </c>
      <c r="M55" s="14">
        <v>8</v>
      </c>
      <c r="N55" s="15">
        <v>7.373487071554523</v>
      </c>
      <c r="P55" s="14">
        <v>54</v>
      </c>
      <c r="Q55" s="14" t="s">
        <v>36</v>
      </c>
      <c r="R55" s="14">
        <v>8</v>
      </c>
      <c r="S55" s="15">
        <v>8.00358422939068</v>
      </c>
      <c r="U55" s="14">
        <v>54</v>
      </c>
      <c r="V55" s="14" t="s">
        <v>34</v>
      </c>
      <c r="W55" s="14">
        <v>8</v>
      </c>
      <c r="X55" s="15">
        <v>8.817156968393238</v>
      </c>
      <c r="Z55" s="14">
        <v>54</v>
      </c>
      <c r="AA55" s="14" t="s">
        <v>173</v>
      </c>
      <c r="AB55" s="14">
        <v>8</v>
      </c>
      <c r="AC55" s="15">
        <v>6.295093795093795</v>
      </c>
      <c r="AE55" s="14">
        <v>54</v>
      </c>
      <c r="AF55" s="14" t="s">
        <v>22</v>
      </c>
      <c r="AG55" s="14">
        <v>8</v>
      </c>
      <c r="AH55" s="15">
        <v>5.471489827774882</v>
      </c>
      <c r="AJ55" s="14">
        <v>54</v>
      </c>
      <c r="AK55" s="14" t="s">
        <v>48</v>
      </c>
      <c r="AL55" s="14">
        <v>9</v>
      </c>
      <c r="AM55" s="15">
        <v>7.082632751470944</v>
      </c>
      <c r="AO55" s="14">
        <v>54</v>
      </c>
      <c r="AP55" s="14" t="s">
        <v>35</v>
      </c>
      <c r="AQ55" s="14">
        <v>9</v>
      </c>
      <c r="AR55" s="15">
        <v>8.456653225806452</v>
      </c>
      <c r="AT55" s="14">
        <v>54</v>
      </c>
      <c r="AU55" s="14" t="s">
        <v>142</v>
      </c>
      <c r="AV55" s="14">
        <v>4</v>
      </c>
      <c r="AW55" s="15">
        <v>7.10594315245478</v>
      </c>
      <c r="AY55" s="106">
        <v>53</v>
      </c>
      <c r="AZ55" s="106" t="s">
        <v>23</v>
      </c>
      <c r="BA55" s="106">
        <v>8</v>
      </c>
      <c r="BB55" s="107">
        <v>5.8124367215276305</v>
      </c>
      <c r="BD55" s="14">
        <v>54</v>
      </c>
      <c r="BE55" s="14" t="s">
        <v>104</v>
      </c>
      <c r="BF55" s="14">
        <v>10</v>
      </c>
      <c r="BG55" s="15">
        <v>8.992809449104408</v>
      </c>
      <c r="BI55" s="14">
        <v>54</v>
      </c>
      <c r="BJ55" s="14" t="s">
        <v>33</v>
      </c>
      <c r="BK55" s="14">
        <v>6</v>
      </c>
      <c r="BL55" s="15">
        <v>11.47876320874964</v>
      </c>
      <c r="BN55" s="14">
        <v>53</v>
      </c>
      <c r="BO55" s="14" t="s">
        <v>135</v>
      </c>
      <c r="BP55" s="14">
        <v>8</v>
      </c>
      <c r="BQ55" s="15">
        <v>5.266672555644709</v>
      </c>
      <c r="BS55" s="14">
        <v>54</v>
      </c>
      <c r="BT55" s="14" t="s">
        <v>20</v>
      </c>
      <c r="BU55" s="14">
        <v>5</v>
      </c>
      <c r="BV55" s="15">
        <v>5.195681511470985</v>
      </c>
      <c r="BX55" s="14">
        <v>53</v>
      </c>
      <c r="BY55" s="14" t="s">
        <v>43</v>
      </c>
      <c r="BZ55" s="14">
        <v>11</v>
      </c>
      <c r="CA55" s="15">
        <v>7.810341574899068</v>
      </c>
      <c r="CC55" s="14">
        <v>53</v>
      </c>
      <c r="CD55" s="14" t="s">
        <v>48</v>
      </c>
      <c r="CE55" s="14">
        <v>6</v>
      </c>
      <c r="CF55" s="15">
        <v>6.9070147557023525</v>
      </c>
      <c r="CH55" s="14">
        <v>54</v>
      </c>
      <c r="CI55" s="14" t="s">
        <v>133</v>
      </c>
      <c r="CJ55" s="14">
        <v>9</v>
      </c>
      <c r="CK55" s="15">
        <v>16.79743206898862</v>
      </c>
      <c r="CM55" s="14">
        <v>53</v>
      </c>
      <c r="CN55" s="14" t="s">
        <v>43</v>
      </c>
      <c r="CO55" s="14">
        <v>4</v>
      </c>
      <c r="CP55" s="15">
        <v>2.8</v>
      </c>
      <c r="CR55" s="14">
        <v>52</v>
      </c>
      <c r="CS55" s="14" t="s">
        <v>7</v>
      </c>
      <c r="CT55" s="14">
        <v>3</v>
      </c>
      <c r="CU55" s="15">
        <v>2.459016393442623</v>
      </c>
      <c r="CW55" s="14">
        <v>54</v>
      </c>
      <c r="CX55" s="14" t="s">
        <v>177</v>
      </c>
      <c r="CY55" s="14">
        <v>12</v>
      </c>
      <c r="CZ55" s="15">
        <v>8.78</v>
      </c>
      <c r="DB55" s="14">
        <v>54</v>
      </c>
      <c r="DC55" s="14" t="s">
        <v>42</v>
      </c>
      <c r="DD55" s="14">
        <v>10</v>
      </c>
      <c r="DE55" s="15">
        <v>7.46</v>
      </c>
      <c r="DG55" s="14">
        <v>51</v>
      </c>
      <c r="DH55" s="14" t="s">
        <v>6</v>
      </c>
      <c r="DI55" s="14">
        <v>8</v>
      </c>
      <c r="DJ55" s="15">
        <v>7.2</v>
      </c>
      <c r="DL55" s="14">
        <v>53</v>
      </c>
      <c r="DM55" s="14" t="s">
        <v>44</v>
      </c>
      <c r="DN55" s="14">
        <v>6</v>
      </c>
      <c r="DO55" s="15">
        <v>3.92</v>
      </c>
      <c r="DQ55" s="14">
        <v>54</v>
      </c>
      <c r="DR55" s="14" t="s">
        <v>32</v>
      </c>
      <c r="DS55" s="14">
        <v>6</v>
      </c>
      <c r="DT55" s="15">
        <v>4.39</v>
      </c>
      <c r="DV55" s="14">
        <v>54</v>
      </c>
      <c r="DW55" s="14" t="s">
        <v>27</v>
      </c>
      <c r="DX55" s="14">
        <v>6</v>
      </c>
      <c r="DY55" s="15">
        <v>7.72</v>
      </c>
      <c r="EA55" s="14">
        <v>53</v>
      </c>
      <c r="EB55" s="14" t="s">
        <v>54</v>
      </c>
      <c r="EC55" s="14">
        <v>6</v>
      </c>
      <c r="ED55" s="15">
        <v>3.94</v>
      </c>
      <c r="EF55" s="14">
        <v>54</v>
      </c>
      <c r="EG55" s="14" t="s">
        <v>15</v>
      </c>
      <c r="EH55" s="14">
        <v>8</v>
      </c>
      <c r="EI55" s="15">
        <v>19.79</v>
      </c>
      <c r="EK55" s="14">
        <v>54</v>
      </c>
      <c r="EL55" s="14" t="s">
        <v>52</v>
      </c>
      <c r="EM55" s="14">
        <v>6</v>
      </c>
      <c r="EN55" s="15">
        <v>5.52</v>
      </c>
      <c r="EP55" s="14">
        <v>54</v>
      </c>
      <c r="EQ55" s="14" t="s">
        <v>37</v>
      </c>
      <c r="ER55" s="14">
        <v>10</v>
      </c>
      <c r="ES55" s="15">
        <v>7.22</v>
      </c>
      <c r="EU55" s="14">
        <v>54</v>
      </c>
      <c r="EV55" s="14" t="s">
        <v>15</v>
      </c>
      <c r="EW55" s="14">
        <v>8</v>
      </c>
      <c r="EX55" s="15">
        <v>6.375174662319516</v>
      </c>
      <c r="EZ55" s="14">
        <v>54</v>
      </c>
      <c r="FA55" s="14" t="s">
        <v>51</v>
      </c>
      <c r="FB55" s="14">
        <v>10</v>
      </c>
      <c r="FC55" s="15">
        <v>6.57</v>
      </c>
      <c r="FE55" s="14">
        <v>54</v>
      </c>
      <c r="FF55" s="14" t="s">
        <v>39</v>
      </c>
      <c r="FG55" s="14">
        <v>9</v>
      </c>
      <c r="FH55" s="15">
        <v>6.84</v>
      </c>
      <c r="FJ55" s="14">
        <v>54</v>
      </c>
      <c r="FK55" s="14" t="s">
        <v>139</v>
      </c>
      <c r="FL55" s="14">
        <v>8</v>
      </c>
      <c r="FM55" s="15">
        <v>8.42</v>
      </c>
      <c r="FO55" s="14">
        <v>54</v>
      </c>
      <c r="FP55" s="14" t="s">
        <v>51</v>
      </c>
      <c r="FQ55" s="14">
        <v>10</v>
      </c>
      <c r="FR55" s="15">
        <v>8.12</v>
      </c>
      <c r="FT55" s="14">
        <v>54</v>
      </c>
      <c r="FU55" s="14" t="s">
        <v>138</v>
      </c>
      <c r="FV55" s="14">
        <v>15</v>
      </c>
      <c r="FW55" s="15">
        <v>10.87</v>
      </c>
    </row>
    <row r="56" spans="1:179" ht="12.75">
      <c r="A56" s="14">
        <v>55</v>
      </c>
      <c r="B56" s="14" t="s">
        <v>134</v>
      </c>
      <c r="C56" s="14">
        <v>7</v>
      </c>
      <c r="D56" s="15">
        <v>10.31328320802005</v>
      </c>
      <c r="F56" s="14">
        <v>55</v>
      </c>
      <c r="G56" s="14" t="s">
        <v>24</v>
      </c>
      <c r="H56" s="14">
        <v>11</v>
      </c>
      <c r="I56" s="15">
        <v>8.17522739252309</v>
      </c>
      <c r="K56" s="14">
        <v>55</v>
      </c>
      <c r="L56" s="14" t="s">
        <v>134</v>
      </c>
      <c r="M56" s="14">
        <v>8</v>
      </c>
      <c r="N56" s="15">
        <v>5.210650428110622</v>
      </c>
      <c r="P56" s="14">
        <v>54</v>
      </c>
      <c r="Q56" s="14" t="s">
        <v>27</v>
      </c>
      <c r="R56" s="14">
        <v>8</v>
      </c>
      <c r="S56" s="15">
        <v>8.00358422939068</v>
      </c>
      <c r="U56" s="14">
        <v>54</v>
      </c>
      <c r="V56" s="14" t="s">
        <v>13</v>
      </c>
      <c r="W56" s="14">
        <v>8</v>
      </c>
      <c r="X56" s="15">
        <v>8.817156968393238</v>
      </c>
      <c r="Z56" s="14">
        <v>55</v>
      </c>
      <c r="AA56" s="14" t="s">
        <v>45</v>
      </c>
      <c r="AB56" s="14">
        <v>8</v>
      </c>
      <c r="AC56" s="15">
        <v>6.275116758987727</v>
      </c>
      <c r="AE56" s="14">
        <v>54</v>
      </c>
      <c r="AF56" s="14" t="s">
        <v>17</v>
      </c>
      <c r="AG56" s="14">
        <v>8</v>
      </c>
      <c r="AH56" s="15">
        <v>5.471489827774882</v>
      </c>
      <c r="AJ56" s="14">
        <v>55</v>
      </c>
      <c r="AK56" s="14" t="s">
        <v>136</v>
      </c>
      <c r="AL56" s="14">
        <v>8</v>
      </c>
      <c r="AM56" s="15">
        <v>25.14369609591734</v>
      </c>
      <c r="AO56" s="14">
        <v>55</v>
      </c>
      <c r="AP56" s="14" t="s">
        <v>49</v>
      </c>
      <c r="AQ56" s="14">
        <v>9</v>
      </c>
      <c r="AR56" s="15">
        <v>7.702430252833478</v>
      </c>
      <c r="AT56" s="14">
        <v>54</v>
      </c>
      <c r="AU56" s="14" t="s">
        <v>15</v>
      </c>
      <c r="AV56" s="14">
        <v>4</v>
      </c>
      <c r="AW56" s="15">
        <v>7.10594315245478</v>
      </c>
      <c r="AY56" s="106">
        <v>55</v>
      </c>
      <c r="AZ56" s="106" t="s">
        <v>34</v>
      </c>
      <c r="BA56" s="106">
        <v>8</v>
      </c>
      <c r="BB56" s="107">
        <v>5.795785015378208</v>
      </c>
      <c r="BD56" s="14">
        <v>55</v>
      </c>
      <c r="BE56" s="14" t="s">
        <v>141</v>
      </c>
      <c r="BF56" s="14">
        <v>10</v>
      </c>
      <c r="BG56" s="15">
        <v>8.548365004659964</v>
      </c>
      <c r="BI56" s="14">
        <v>55</v>
      </c>
      <c r="BJ56" s="14" t="s">
        <v>51</v>
      </c>
      <c r="BK56" s="14">
        <v>6</v>
      </c>
      <c r="BL56" s="15">
        <v>7.227062528477532</v>
      </c>
      <c r="BN56" s="14">
        <v>53</v>
      </c>
      <c r="BO56" s="14" t="s">
        <v>54</v>
      </c>
      <c r="BP56" s="14">
        <v>8</v>
      </c>
      <c r="BQ56" s="15">
        <v>5.266672555644709</v>
      </c>
      <c r="BS56" s="14">
        <v>55</v>
      </c>
      <c r="BT56" s="14" t="s">
        <v>172</v>
      </c>
      <c r="BU56" s="14">
        <v>4</v>
      </c>
      <c r="BV56" s="15">
        <v>6.819421713038734</v>
      </c>
      <c r="BX56" s="14">
        <v>55</v>
      </c>
      <c r="BY56" s="14" t="s">
        <v>12</v>
      </c>
      <c r="BZ56" s="14">
        <v>10</v>
      </c>
      <c r="CA56" s="15">
        <v>7.624634741304911</v>
      </c>
      <c r="CC56" s="14">
        <v>55</v>
      </c>
      <c r="CD56" s="14" t="s">
        <v>24</v>
      </c>
      <c r="CE56" s="14">
        <v>6</v>
      </c>
      <c r="CF56" s="15">
        <v>6.738841537287385</v>
      </c>
      <c r="CH56" s="14">
        <v>55</v>
      </c>
      <c r="CI56" s="14" t="s">
        <v>18</v>
      </c>
      <c r="CJ56" s="14">
        <v>9</v>
      </c>
      <c r="CK56" s="15">
        <v>8.373005618246381</v>
      </c>
      <c r="CM56" s="14">
        <v>53</v>
      </c>
      <c r="CN56" s="14" t="s">
        <v>22</v>
      </c>
      <c r="CO56" s="14">
        <v>4</v>
      </c>
      <c r="CP56" s="15">
        <v>2.8</v>
      </c>
      <c r="CR56" s="14">
        <v>52</v>
      </c>
      <c r="CS56" s="14" t="s">
        <v>173</v>
      </c>
      <c r="CT56" s="14">
        <v>3</v>
      </c>
      <c r="CU56" s="15">
        <v>2.459016393442623</v>
      </c>
      <c r="CW56" s="14">
        <v>55</v>
      </c>
      <c r="CX56" s="14" t="s">
        <v>104</v>
      </c>
      <c r="CY56" s="14">
        <v>12</v>
      </c>
      <c r="CZ56" s="15">
        <v>8.5</v>
      </c>
      <c r="DB56" s="14">
        <v>55</v>
      </c>
      <c r="DC56" s="14" t="s">
        <v>11</v>
      </c>
      <c r="DD56" s="14">
        <v>10</v>
      </c>
      <c r="DE56" s="15">
        <v>7.17</v>
      </c>
      <c r="DG56" s="14">
        <v>51</v>
      </c>
      <c r="DH56" s="14" t="s">
        <v>177</v>
      </c>
      <c r="DI56" s="14">
        <v>8</v>
      </c>
      <c r="DJ56" s="15">
        <v>7.2</v>
      </c>
      <c r="DL56" s="14">
        <v>53</v>
      </c>
      <c r="DM56" s="14" t="s">
        <v>172</v>
      </c>
      <c r="DN56" s="14">
        <v>6</v>
      </c>
      <c r="DO56" s="15">
        <v>3.92</v>
      </c>
      <c r="DQ56" s="14">
        <v>54</v>
      </c>
      <c r="DR56" s="14" t="s">
        <v>31</v>
      </c>
      <c r="DS56" s="14">
        <v>6</v>
      </c>
      <c r="DT56" s="15">
        <v>4.39</v>
      </c>
      <c r="DV56" s="14">
        <v>55</v>
      </c>
      <c r="DW56" s="14" t="s">
        <v>54</v>
      </c>
      <c r="DX56" s="14">
        <v>6</v>
      </c>
      <c r="DY56" s="15">
        <v>5.02</v>
      </c>
      <c r="EA56" s="14">
        <v>53</v>
      </c>
      <c r="EB56" s="14" t="s">
        <v>171</v>
      </c>
      <c r="EC56" s="14">
        <v>6</v>
      </c>
      <c r="ED56" s="15">
        <v>3.94</v>
      </c>
      <c r="EF56" s="14">
        <v>55</v>
      </c>
      <c r="EG56" s="14" t="s">
        <v>17</v>
      </c>
      <c r="EH56" s="14">
        <v>8</v>
      </c>
      <c r="EI56" s="15">
        <v>6.63</v>
      </c>
      <c r="EK56" s="14">
        <v>54</v>
      </c>
      <c r="EL56" s="14" t="s">
        <v>6</v>
      </c>
      <c r="EM56" s="14">
        <v>6</v>
      </c>
      <c r="EN56" s="15">
        <v>5.52</v>
      </c>
      <c r="EP56" s="14">
        <v>55</v>
      </c>
      <c r="EQ56" s="14" t="s">
        <v>42</v>
      </c>
      <c r="ER56" s="14">
        <v>10</v>
      </c>
      <c r="ES56" s="15">
        <v>6.92</v>
      </c>
      <c r="EU56" s="14">
        <v>55</v>
      </c>
      <c r="EV56" s="14" t="s">
        <v>30</v>
      </c>
      <c r="EW56" s="14">
        <v>7</v>
      </c>
      <c r="EX56" s="15">
        <v>9.274601935944478</v>
      </c>
      <c r="EZ56" s="14">
        <v>55</v>
      </c>
      <c r="FA56" s="14" t="s">
        <v>133</v>
      </c>
      <c r="FB56" s="14">
        <v>9</v>
      </c>
      <c r="FC56" s="15">
        <v>10.24</v>
      </c>
      <c r="FE56" s="14">
        <v>55</v>
      </c>
      <c r="FF56" s="14" t="s">
        <v>133</v>
      </c>
      <c r="FG56" s="14">
        <v>9</v>
      </c>
      <c r="FH56" s="15">
        <v>6.4</v>
      </c>
      <c r="FJ56" s="14">
        <v>55</v>
      </c>
      <c r="FK56" s="14" t="s">
        <v>131</v>
      </c>
      <c r="FL56" s="14">
        <v>8</v>
      </c>
      <c r="FM56" s="15">
        <v>7.77</v>
      </c>
      <c r="FO56" s="14">
        <v>55</v>
      </c>
      <c r="FP56" s="14" t="s">
        <v>52</v>
      </c>
      <c r="FQ56" s="14">
        <v>10</v>
      </c>
      <c r="FR56" s="15">
        <v>7.76</v>
      </c>
      <c r="FT56" s="14">
        <v>55</v>
      </c>
      <c r="FU56" s="14" t="s">
        <v>139</v>
      </c>
      <c r="FV56" s="14">
        <v>15</v>
      </c>
      <c r="FW56" s="15">
        <v>10.73</v>
      </c>
    </row>
    <row r="57" spans="1:179" ht="12.75">
      <c r="A57" s="14">
        <v>56</v>
      </c>
      <c r="B57" s="14" t="s">
        <v>22</v>
      </c>
      <c r="C57" s="14">
        <v>7</v>
      </c>
      <c r="D57" s="15">
        <v>9.134615384615385</v>
      </c>
      <c r="F57" s="14">
        <v>56</v>
      </c>
      <c r="G57" s="14" t="s">
        <v>51</v>
      </c>
      <c r="H57" s="14">
        <v>11</v>
      </c>
      <c r="I57" s="15">
        <v>7.474356467373251</v>
      </c>
      <c r="K57" s="14">
        <v>56</v>
      </c>
      <c r="L57" s="14" t="s">
        <v>17</v>
      </c>
      <c r="M57" s="14">
        <v>8</v>
      </c>
      <c r="N57" s="15">
        <v>5.100974998834136</v>
      </c>
      <c r="P57" s="14">
        <v>54</v>
      </c>
      <c r="Q57" s="14" t="s">
        <v>132</v>
      </c>
      <c r="R57" s="14">
        <v>8</v>
      </c>
      <c r="S57" s="15">
        <v>8.00358422939068</v>
      </c>
      <c r="U57" s="14">
        <v>56</v>
      </c>
      <c r="V57" s="14" t="s">
        <v>35</v>
      </c>
      <c r="W57" s="14">
        <v>8</v>
      </c>
      <c r="X57" s="15">
        <v>6.7557534596213085</v>
      </c>
      <c r="Z57" s="14">
        <v>55</v>
      </c>
      <c r="AA57" s="14" t="s">
        <v>140</v>
      </c>
      <c r="AB57" s="14">
        <v>8</v>
      </c>
      <c r="AC57" s="15">
        <v>6.275116758987727</v>
      </c>
      <c r="AE57" s="14">
        <v>56</v>
      </c>
      <c r="AF57" s="14" t="s">
        <v>131</v>
      </c>
      <c r="AG57" s="14">
        <v>8</v>
      </c>
      <c r="AH57" s="15">
        <v>5.394033493783169</v>
      </c>
      <c r="AJ57" s="14">
        <v>56</v>
      </c>
      <c r="AK57" s="14" t="s">
        <v>5</v>
      </c>
      <c r="AL57" s="14">
        <v>8</v>
      </c>
      <c r="AM57" s="15">
        <v>5.190006685605514</v>
      </c>
      <c r="AO57" s="14">
        <v>56</v>
      </c>
      <c r="AP57" s="14" t="s">
        <v>54</v>
      </c>
      <c r="AQ57" s="14">
        <v>8</v>
      </c>
      <c r="AR57" s="15">
        <v>6.526754577157803</v>
      </c>
      <c r="AT57" s="14">
        <v>56</v>
      </c>
      <c r="AU57" s="14" t="s">
        <v>43</v>
      </c>
      <c r="AV57" s="14">
        <v>3</v>
      </c>
      <c r="AW57" s="15">
        <v>3.260869565217391</v>
      </c>
      <c r="AY57" s="106">
        <v>56</v>
      </c>
      <c r="AZ57" s="106" t="s">
        <v>38</v>
      </c>
      <c r="BA57" s="106">
        <v>8</v>
      </c>
      <c r="BB57" s="107">
        <v>5.512755467093366</v>
      </c>
      <c r="BD57" s="14">
        <v>55</v>
      </c>
      <c r="BE57" s="14" t="s">
        <v>35</v>
      </c>
      <c r="BF57" s="14">
        <v>10</v>
      </c>
      <c r="BG57" s="15">
        <v>8.548365004659964</v>
      </c>
      <c r="BI57" s="14">
        <v>55</v>
      </c>
      <c r="BJ57" s="14" t="s">
        <v>132</v>
      </c>
      <c r="BK57" s="14">
        <v>6</v>
      </c>
      <c r="BL57" s="15">
        <v>7.227062528477532</v>
      </c>
      <c r="BN57" s="14">
        <v>53</v>
      </c>
      <c r="BO57" s="14" t="s">
        <v>21</v>
      </c>
      <c r="BP57" s="14">
        <v>8</v>
      </c>
      <c r="BQ57" s="15">
        <v>5.266672555644709</v>
      </c>
      <c r="BS57" s="14">
        <v>56</v>
      </c>
      <c r="BT57" s="14" t="s">
        <v>43</v>
      </c>
      <c r="BU57" s="14">
        <v>4</v>
      </c>
      <c r="BV57" s="15">
        <v>4.505850136918099</v>
      </c>
      <c r="BX57" s="14">
        <v>56</v>
      </c>
      <c r="BY57" s="14" t="s">
        <v>27</v>
      </c>
      <c r="BZ57" s="14">
        <v>10</v>
      </c>
      <c r="CA57" s="15">
        <v>7.465430761205409</v>
      </c>
      <c r="CC57" s="14">
        <v>56</v>
      </c>
      <c r="CD57" s="14" t="s">
        <v>54</v>
      </c>
      <c r="CE57" s="14">
        <v>6</v>
      </c>
      <c r="CF57" s="15">
        <v>6.071964017991004</v>
      </c>
      <c r="CH57" s="14">
        <v>56</v>
      </c>
      <c r="CI57" s="14" t="s">
        <v>134</v>
      </c>
      <c r="CJ57" s="14">
        <v>9</v>
      </c>
      <c r="CK57" s="15">
        <v>7.630765402321954</v>
      </c>
      <c r="CM57" s="14">
        <v>53</v>
      </c>
      <c r="CN57" s="14" t="s">
        <v>39</v>
      </c>
      <c r="CO57" s="14">
        <v>4</v>
      </c>
      <c r="CP57" s="15">
        <v>2.8</v>
      </c>
      <c r="CR57" s="14">
        <v>56</v>
      </c>
      <c r="CS57" s="14" t="s">
        <v>35</v>
      </c>
      <c r="CT57" s="14">
        <v>2</v>
      </c>
      <c r="CU57" s="15">
        <v>3.8461538461538463</v>
      </c>
      <c r="CW57" s="14">
        <v>56</v>
      </c>
      <c r="CX57" s="14" t="s">
        <v>25</v>
      </c>
      <c r="CY57" s="14">
        <v>12</v>
      </c>
      <c r="CZ57" s="15">
        <v>8.38</v>
      </c>
      <c r="DB57" s="14">
        <v>56</v>
      </c>
      <c r="DC57" s="14" t="s">
        <v>104</v>
      </c>
      <c r="DD57" s="14">
        <v>9</v>
      </c>
      <c r="DE57" s="15">
        <v>16.72</v>
      </c>
      <c r="DG57" s="14">
        <v>56</v>
      </c>
      <c r="DH57" s="14" t="s">
        <v>7</v>
      </c>
      <c r="DI57" s="14">
        <v>8</v>
      </c>
      <c r="DJ57" s="15">
        <v>6.8</v>
      </c>
      <c r="DL57" s="14">
        <v>56</v>
      </c>
      <c r="DM57" s="14" t="s">
        <v>16</v>
      </c>
      <c r="DN57" s="14">
        <v>5</v>
      </c>
      <c r="DO57" s="15">
        <v>6.65</v>
      </c>
      <c r="DQ57" s="14">
        <v>54</v>
      </c>
      <c r="DR57" s="14" t="s">
        <v>39</v>
      </c>
      <c r="DS57" s="14">
        <v>6</v>
      </c>
      <c r="DT57" s="15">
        <v>4.39</v>
      </c>
      <c r="DV57" s="14">
        <v>55</v>
      </c>
      <c r="DW57" s="14" t="s">
        <v>136</v>
      </c>
      <c r="DX57" s="14">
        <v>6</v>
      </c>
      <c r="DY57" s="15">
        <v>5.02</v>
      </c>
      <c r="EA57" s="14">
        <v>53</v>
      </c>
      <c r="EB57" s="14" t="s">
        <v>20</v>
      </c>
      <c r="EC57" s="14">
        <v>6</v>
      </c>
      <c r="ED57" s="15">
        <v>3.94</v>
      </c>
      <c r="EF57" s="14">
        <v>55</v>
      </c>
      <c r="EG57" s="14" t="s">
        <v>132</v>
      </c>
      <c r="EH57" s="14">
        <v>8</v>
      </c>
      <c r="EI57" s="15">
        <v>6.63</v>
      </c>
      <c r="EK57" s="14">
        <v>54</v>
      </c>
      <c r="EL57" s="14" t="s">
        <v>36</v>
      </c>
      <c r="EM57" s="14">
        <v>6</v>
      </c>
      <c r="EN57" s="15">
        <v>5.52</v>
      </c>
      <c r="EP57" s="14">
        <v>56</v>
      </c>
      <c r="EQ57" s="14" t="s">
        <v>136</v>
      </c>
      <c r="ER57" s="14">
        <v>10</v>
      </c>
      <c r="ES57" s="15">
        <v>6.54</v>
      </c>
      <c r="EU57" s="14">
        <v>56</v>
      </c>
      <c r="EV57" s="14" t="s">
        <v>173</v>
      </c>
      <c r="EW57" s="14">
        <v>6</v>
      </c>
      <c r="EX57" s="15">
        <v>8.72420262664165</v>
      </c>
      <c r="EZ57" s="14">
        <v>56</v>
      </c>
      <c r="FA57" s="14" t="s">
        <v>41</v>
      </c>
      <c r="FB57" s="14">
        <v>9</v>
      </c>
      <c r="FC57" s="15">
        <v>7.39</v>
      </c>
      <c r="FE57" s="14">
        <v>55</v>
      </c>
      <c r="FF57" s="14" t="s">
        <v>14</v>
      </c>
      <c r="FG57" s="14">
        <v>9</v>
      </c>
      <c r="FH57" s="15">
        <v>6.4</v>
      </c>
      <c r="FJ57" s="14">
        <v>56</v>
      </c>
      <c r="FK57" s="14" t="s">
        <v>16</v>
      </c>
      <c r="FL57" s="14">
        <v>8</v>
      </c>
      <c r="FM57" s="15">
        <v>6.64</v>
      </c>
      <c r="FO57" s="14">
        <v>56</v>
      </c>
      <c r="FP57" s="14" t="s">
        <v>36</v>
      </c>
      <c r="FQ57" s="14">
        <v>9</v>
      </c>
      <c r="FR57" s="15">
        <v>8.98</v>
      </c>
      <c r="FT57" s="14">
        <v>56</v>
      </c>
      <c r="FU57" s="14" t="s">
        <v>51</v>
      </c>
      <c r="FV57" s="14">
        <v>15</v>
      </c>
      <c r="FW57" s="15">
        <v>10.7</v>
      </c>
    </row>
    <row r="58" spans="1:179" ht="12.75">
      <c r="A58" s="14">
        <v>57</v>
      </c>
      <c r="B58" s="14" t="s">
        <v>49</v>
      </c>
      <c r="C58" s="14">
        <v>7</v>
      </c>
      <c r="D58" s="15">
        <v>5.816946211683054</v>
      </c>
      <c r="F58" s="14">
        <v>57</v>
      </c>
      <c r="G58" s="14" t="s">
        <v>135</v>
      </c>
      <c r="H58" s="14">
        <v>10</v>
      </c>
      <c r="I58" s="15">
        <v>16.068520097508106</v>
      </c>
      <c r="K58" s="14">
        <v>56</v>
      </c>
      <c r="L58" s="14" t="s">
        <v>26</v>
      </c>
      <c r="M58" s="14">
        <v>8</v>
      </c>
      <c r="N58" s="15">
        <v>5.100974998834136</v>
      </c>
      <c r="P58" s="14">
        <v>57</v>
      </c>
      <c r="Q58" s="14" t="s">
        <v>131</v>
      </c>
      <c r="R58" s="14">
        <v>8</v>
      </c>
      <c r="S58" s="15">
        <v>7.364128447077755</v>
      </c>
      <c r="U58" s="14">
        <v>57</v>
      </c>
      <c r="V58" s="14" t="s">
        <v>18</v>
      </c>
      <c r="W58" s="14">
        <v>7</v>
      </c>
      <c r="X58" s="15">
        <v>6.233581888962378</v>
      </c>
      <c r="Z58" s="14">
        <v>57</v>
      </c>
      <c r="AA58" s="14" t="s">
        <v>39</v>
      </c>
      <c r="AB58" s="14">
        <v>7</v>
      </c>
      <c r="AC58" s="15">
        <v>5.071548821548822</v>
      </c>
      <c r="AE58" s="14">
        <v>56</v>
      </c>
      <c r="AF58" s="14" t="s">
        <v>139</v>
      </c>
      <c r="AG58" s="14">
        <v>8</v>
      </c>
      <c r="AH58" s="15">
        <v>5.394033493783169</v>
      </c>
      <c r="AJ58" s="14">
        <v>57</v>
      </c>
      <c r="AK58" s="14" t="s">
        <v>11</v>
      </c>
      <c r="AL58" s="14">
        <v>8</v>
      </c>
      <c r="AM58" s="15">
        <v>5.143696095917338</v>
      </c>
      <c r="AO58" s="14">
        <v>56</v>
      </c>
      <c r="AP58" s="14" t="s">
        <v>29</v>
      </c>
      <c r="AQ58" s="14">
        <v>8</v>
      </c>
      <c r="AR58" s="15">
        <v>6.526754577157803</v>
      </c>
      <c r="AT58" s="14">
        <v>57</v>
      </c>
      <c r="AU58" s="14" t="s">
        <v>7</v>
      </c>
      <c r="AV58" s="14">
        <v>3</v>
      </c>
      <c r="AW58" s="15">
        <v>2.3255813953488373</v>
      </c>
      <c r="AY58" s="106">
        <v>57</v>
      </c>
      <c r="AZ58" s="106" t="s">
        <v>142</v>
      </c>
      <c r="BA58" s="106">
        <v>7</v>
      </c>
      <c r="BB58" s="107">
        <v>12.564879818056747</v>
      </c>
      <c r="BD58" s="14">
        <v>57</v>
      </c>
      <c r="BE58" s="14" t="s">
        <v>53</v>
      </c>
      <c r="BF58" s="14">
        <v>9</v>
      </c>
      <c r="BG58" s="15">
        <v>9.735921979618514</v>
      </c>
      <c r="BI58" s="14">
        <v>57</v>
      </c>
      <c r="BJ58" s="14" t="s">
        <v>16</v>
      </c>
      <c r="BK58" s="14">
        <v>6</v>
      </c>
      <c r="BL58" s="15">
        <v>5.1616644918080326</v>
      </c>
      <c r="BN58" s="14">
        <v>57</v>
      </c>
      <c r="BO58" s="14" t="s">
        <v>22</v>
      </c>
      <c r="BP58" s="14">
        <v>8</v>
      </c>
      <c r="BQ58" s="15">
        <v>4.888980495213979</v>
      </c>
      <c r="BS58" s="14">
        <v>57</v>
      </c>
      <c r="BT58" s="14" t="s">
        <v>46</v>
      </c>
      <c r="BU58" s="14">
        <v>4</v>
      </c>
      <c r="BV58" s="15">
        <v>4.318488529014845</v>
      </c>
      <c r="BX58" s="14">
        <v>57</v>
      </c>
      <c r="BY58" s="14" t="s">
        <v>45</v>
      </c>
      <c r="BZ58" s="14">
        <v>10</v>
      </c>
      <c r="CA58" s="15">
        <v>7.106116222786392</v>
      </c>
      <c r="CC58" s="14">
        <v>57</v>
      </c>
      <c r="CD58" s="14" t="s">
        <v>141</v>
      </c>
      <c r="CE58" s="14">
        <v>5</v>
      </c>
      <c r="CF58" s="15">
        <v>6.281777923568969</v>
      </c>
      <c r="CH58" s="14">
        <v>57</v>
      </c>
      <c r="CI58" s="14" t="s">
        <v>48</v>
      </c>
      <c r="CJ58" s="14">
        <v>8</v>
      </c>
      <c r="CK58" s="15">
        <v>8.527996825869167</v>
      </c>
      <c r="CM58" s="14">
        <v>57</v>
      </c>
      <c r="CN58" s="14" t="s">
        <v>52</v>
      </c>
      <c r="CO58" s="14">
        <v>2</v>
      </c>
      <c r="CP58" s="15">
        <v>1.4</v>
      </c>
      <c r="CR58" s="14">
        <v>57</v>
      </c>
      <c r="CS58" s="14" t="s">
        <v>13</v>
      </c>
      <c r="CT58" s="14">
        <v>2</v>
      </c>
      <c r="CU58" s="15">
        <v>2.0833333333333335</v>
      </c>
      <c r="CW58" s="14">
        <v>57</v>
      </c>
      <c r="CX58" s="14" t="s">
        <v>54</v>
      </c>
      <c r="CY58" s="14">
        <v>12</v>
      </c>
      <c r="CZ58" s="15">
        <v>7.96</v>
      </c>
      <c r="DB58" s="14">
        <v>57</v>
      </c>
      <c r="DC58" s="14" t="s">
        <v>37</v>
      </c>
      <c r="DD58" s="14">
        <v>9</v>
      </c>
      <c r="DE58" s="15">
        <v>6.91</v>
      </c>
      <c r="DG58" s="14">
        <v>57</v>
      </c>
      <c r="DH58" s="14" t="s">
        <v>32</v>
      </c>
      <c r="DI58" s="14">
        <v>8</v>
      </c>
      <c r="DJ58" s="15">
        <v>6.26</v>
      </c>
      <c r="DL58" s="14">
        <v>57</v>
      </c>
      <c r="DM58" s="14" t="s">
        <v>54</v>
      </c>
      <c r="DN58" s="14">
        <v>5</v>
      </c>
      <c r="DO58" s="15">
        <v>3.32</v>
      </c>
      <c r="DQ58" s="14">
        <v>57</v>
      </c>
      <c r="DR58" s="14" t="s">
        <v>172</v>
      </c>
      <c r="DS58" s="14">
        <v>6</v>
      </c>
      <c r="DT58" s="15">
        <v>4.15</v>
      </c>
      <c r="DV58" s="14">
        <v>55</v>
      </c>
      <c r="DW58" s="14" t="s">
        <v>142</v>
      </c>
      <c r="DX58" s="14">
        <v>6</v>
      </c>
      <c r="DY58" s="15">
        <v>5.02</v>
      </c>
      <c r="EA58" s="14">
        <v>57</v>
      </c>
      <c r="EB58" s="14" t="s">
        <v>142</v>
      </c>
      <c r="EC58" s="14">
        <v>5</v>
      </c>
      <c r="ED58" s="15">
        <v>3.45</v>
      </c>
      <c r="EF58" s="14">
        <v>55</v>
      </c>
      <c r="EG58" s="14" t="s">
        <v>176</v>
      </c>
      <c r="EH58" s="14">
        <v>8</v>
      </c>
      <c r="EI58" s="15">
        <v>6.63</v>
      </c>
      <c r="EK58" s="14">
        <v>57</v>
      </c>
      <c r="EL58" s="14" t="s">
        <v>175</v>
      </c>
      <c r="EM58" s="14">
        <v>6</v>
      </c>
      <c r="EN58" s="15">
        <v>4.36</v>
      </c>
      <c r="EP58" s="14">
        <v>57</v>
      </c>
      <c r="EQ58" s="14" t="s">
        <v>33</v>
      </c>
      <c r="ER58" s="14">
        <v>10</v>
      </c>
      <c r="ES58" s="15">
        <v>6.31</v>
      </c>
      <c r="EU58" s="14">
        <v>57</v>
      </c>
      <c r="EV58" s="14" t="s">
        <v>17</v>
      </c>
      <c r="EW58" s="14">
        <v>6</v>
      </c>
      <c r="EX58" s="15">
        <v>7.201417004048583</v>
      </c>
      <c r="EZ58" s="14">
        <v>57</v>
      </c>
      <c r="FA58" s="14" t="s">
        <v>177</v>
      </c>
      <c r="FB58" s="14">
        <v>9</v>
      </c>
      <c r="FC58" s="15">
        <v>6.65</v>
      </c>
      <c r="FE58" s="14">
        <v>57</v>
      </c>
      <c r="FF58" s="14" t="s">
        <v>176</v>
      </c>
      <c r="FG58" s="14">
        <v>8</v>
      </c>
      <c r="FH58" s="15">
        <v>13.28</v>
      </c>
      <c r="FJ58" s="14">
        <v>57</v>
      </c>
      <c r="FK58" s="14" t="s">
        <v>42</v>
      </c>
      <c r="FL58" s="14">
        <v>8</v>
      </c>
      <c r="FM58" s="15">
        <v>6.37</v>
      </c>
      <c r="FO58" s="14">
        <v>57</v>
      </c>
      <c r="FP58" s="14" t="s">
        <v>131</v>
      </c>
      <c r="FQ58" s="14">
        <v>9</v>
      </c>
      <c r="FR58" s="15">
        <v>6.93</v>
      </c>
      <c r="FT58" s="14">
        <v>57</v>
      </c>
      <c r="FU58" s="14" t="s">
        <v>173</v>
      </c>
      <c r="FV58" s="14">
        <v>15</v>
      </c>
      <c r="FW58" s="15">
        <v>10.64</v>
      </c>
    </row>
    <row r="59" spans="1:179" ht="12.75">
      <c r="A59" s="14">
        <v>58</v>
      </c>
      <c r="B59" s="14" t="s">
        <v>23</v>
      </c>
      <c r="C59" s="14">
        <v>7</v>
      </c>
      <c r="D59" s="15">
        <v>5.196815568332596</v>
      </c>
      <c r="F59" s="14">
        <v>58</v>
      </c>
      <c r="G59" s="14" t="s">
        <v>141</v>
      </c>
      <c r="H59" s="14">
        <v>10</v>
      </c>
      <c r="I59" s="15">
        <v>13.837135776571545</v>
      </c>
      <c r="K59" s="14">
        <v>56</v>
      </c>
      <c r="L59" s="14" t="s">
        <v>139</v>
      </c>
      <c r="M59" s="14">
        <v>8</v>
      </c>
      <c r="N59" s="15">
        <v>5.100974998834136</v>
      </c>
      <c r="P59" s="14">
        <v>58</v>
      </c>
      <c r="Q59" s="14" t="s">
        <v>21</v>
      </c>
      <c r="R59" s="14">
        <v>8</v>
      </c>
      <c r="S59" s="15">
        <v>6.653719552337064</v>
      </c>
      <c r="U59" s="14">
        <v>58</v>
      </c>
      <c r="V59" s="14" t="s">
        <v>139</v>
      </c>
      <c r="W59" s="14">
        <v>7</v>
      </c>
      <c r="X59" s="15">
        <v>5.551391202627473</v>
      </c>
      <c r="Z59" s="14">
        <v>58</v>
      </c>
      <c r="AA59" s="14" t="s">
        <v>36</v>
      </c>
      <c r="AB59" s="14">
        <v>6</v>
      </c>
      <c r="AC59" s="15">
        <v>6.988215488215489</v>
      </c>
      <c r="AE59" s="14">
        <v>58</v>
      </c>
      <c r="AF59" s="14" t="s">
        <v>26</v>
      </c>
      <c r="AG59" s="14">
        <v>8</v>
      </c>
      <c r="AH59" s="15">
        <v>5.316577159791457</v>
      </c>
      <c r="AJ59" s="14">
        <v>58</v>
      </c>
      <c r="AK59" s="14" t="s">
        <v>38</v>
      </c>
      <c r="AL59" s="14">
        <v>7</v>
      </c>
      <c r="AM59" s="15">
        <v>5.863120556348993</v>
      </c>
      <c r="AO59" s="14">
        <v>56</v>
      </c>
      <c r="AP59" s="14" t="s">
        <v>132</v>
      </c>
      <c r="AQ59" s="14">
        <v>8</v>
      </c>
      <c r="AR59" s="15">
        <v>6.526754577157803</v>
      </c>
      <c r="AT59" s="14">
        <v>58</v>
      </c>
      <c r="AU59" s="14" t="s">
        <v>39</v>
      </c>
      <c r="AV59" s="14">
        <v>2</v>
      </c>
      <c r="AW59" s="15">
        <v>5.555555555555555</v>
      </c>
      <c r="AY59" s="106">
        <v>58</v>
      </c>
      <c r="AZ59" s="106" t="s">
        <v>131</v>
      </c>
      <c r="BA59" s="106">
        <v>7</v>
      </c>
      <c r="BB59" s="107">
        <v>5.195152770910347</v>
      </c>
      <c r="BD59" s="14">
        <v>58</v>
      </c>
      <c r="BE59" s="14" t="s">
        <v>7</v>
      </c>
      <c r="BF59" s="14">
        <v>8</v>
      </c>
      <c r="BG59" s="15">
        <v>7.223861693401685</v>
      </c>
      <c r="BI59" s="14">
        <v>58</v>
      </c>
      <c r="BJ59" s="14" t="s">
        <v>43</v>
      </c>
      <c r="BK59" s="14">
        <v>6</v>
      </c>
      <c r="BL59" s="15">
        <v>4.637967188849143</v>
      </c>
      <c r="BN59" s="14">
        <v>58</v>
      </c>
      <c r="BO59" s="14" t="s">
        <v>20</v>
      </c>
      <c r="BP59" s="14">
        <v>7</v>
      </c>
      <c r="BQ59" s="15">
        <v>4.384319614468238</v>
      </c>
      <c r="BS59" s="14">
        <v>57</v>
      </c>
      <c r="BT59" s="14" t="s">
        <v>178</v>
      </c>
      <c r="BU59" s="14">
        <v>4</v>
      </c>
      <c r="BV59" s="15">
        <v>4.318488529014845</v>
      </c>
      <c r="BX59" s="14">
        <v>58</v>
      </c>
      <c r="BY59" s="14" t="s">
        <v>141</v>
      </c>
      <c r="BZ59" s="14">
        <v>9</v>
      </c>
      <c r="CA59" s="15">
        <v>8.882850703746225</v>
      </c>
      <c r="CC59" s="14">
        <v>58</v>
      </c>
      <c r="CD59" s="14" t="s">
        <v>31</v>
      </c>
      <c r="CE59" s="14">
        <v>4</v>
      </c>
      <c r="CF59" s="15">
        <v>4.541039339485186</v>
      </c>
      <c r="CH59" s="14">
        <v>58</v>
      </c>
      <c r="CI59" s="14" t="s">
        <v>15</v>
      </c>
      <c r="CJ59" s="14">
        <v>8</v>
      </c>
      <c r="CK59" s="15">
        <v>8.44302562434741</v>
      </c>
      <c r="CM59" s="14">
        <v>57</v>
      </c>
      <c r="CN59" s="14" t="s">
        <v>26</v>
      </c>
      <c r="CO59" s="14">
        <v>2</v>
      </c>
      <c r="CP59" s="15">
        <v>1.4</v>
      </c>
      <c r="CR59" s="14">
        <v>57</v>
      </c>
      <c r="CS59" s="14" t="s">
        <v>18</v>
      </c>
      <c r="CT59" s="14">
        <v>2</v>
      </c>
      <c r="CU59" s="15">
        <v>2.0833333333333335</v>
      </c>
      <c r="CW59" s="14">
        <v>58</v>
      </c>
      <c r="CX59" s="14" t="s">
        <v>46</v>
      </c>
      <c r="CY59" s="14">
        <v>10</v>
      </c>
      <c r="CZ59" s="15">
        <v>9.85</v>
      </c>
      <c r="DB59" s="14">
        <v>58</v>
      </c>
      <c r="DC59" s="14" t="s">
        <v>5</v>
      </c>
      <c r="DD59" s="14">
        <v>9</v>
      </c>
      <c r="DE59" s="15">
        <v>6.6</v>
      </c>
      <c r="DG59" s="14">
        <v>58</v>
      </c>
      <c r="DH59" s="14" t="s">
        <v>47</v>
      </c>
      <c r="DI59" s="14">
        <v>6</v>
      </c>
      <c r="DJ59" s="15">
        <v>9.32</v>
      </c>
      <c r="DL59" s="14">
        <v>57</v>
      </c>
      <c r="DM59" s="14" t="s">
        <v>136</v>
      </c>
      <c r="DN59" s="14">
        <v>5</v>
      </c>
      <c r="DO59" s="15">
        <v>3.32</v>
      </c>
      <c r="DQ59" s="14">
        <v>57</v>
      </c>
      <c r="DR59" s="14" t="s">
        <v>174</v>
      </c>
      <c r="DS59" s="14">
        <v>6</v>
      </c>
      <c r="DT59" s="15">
        <v>4.15</v>
      </c>
      <c r="DV59" s="14">
        <v>55</v>
      </c>
      <c r="DW59" s="14" t="s">
        <v>178</v>
      </c>
      <c r="DX59" s="14">
        <v>6</v>
      </c>
      <c r="DY59" s="15">
        <v>5.02</v>
      </c>
      <c r="EA59" s="14">
        <v>58</v>
      </c>
      <c r="EB59" s="14" t="s">
        <v>51</v>
      </c>
      <c r="EC59" s="14">
        <v>5</v>
      </c>
      <c r="ED59" s="15">
        <v>3.32</v>
      </c>
      <c r="EF59" s="14">
        <v>58</v>
      </c>
      <c r="EG59" s="14" t="s">
        <v>142</v>
      </c>
      <c r="EH59" s="14">
        <v>8</v>
      </c>
      <c r="EI59" s="15">
        <v>6.04</v>
      </c>
      <c r="EK59" s="14">
        <v>58</v>
      </c>
      <c r="EL59" s="14" t="s">
        <v>22</v>
      </c>
      <c r="EM59" s="14">
        <v>6</v>
      </c>
      <c r="EN59" s="15">
        <v>4.1</v>
      </c>
      <c r="EP59" s="14">
        <v>58</v>
      </c>
      <c r="EQ59" s="14" t="s">
        <v>15</v>
      </c>
      <c r="ER59" s="14">
        <v>9</v>
      </c>
      <c r="ES59" s="15">
        <v>7.88</v>
      </c>
      <c r="EU59" s="14">
        <v>58</v>
      </c>
      <c r="EV59" s="14" t="s">
        <v>5</v>
      </c>
      <c r="EW59" s="14">
        <v>6</v>
      </c>
      <c r="EX59" s="15">
        <v>6.866065350578625</v>
      </c>
      <c r="EZ59" s="14">
        <v>58</v>
      </c>
      <c r="FA59" s="14" t="s">
        <v>13</v>
      </c>
      <c r="FB59" s="14">
        <v>9</v>
      </c>
      <c r="FC59" s="15">
        <v>6.3</v>
      </c>
      <c r="FE59" s="14">
        <v>58</v>
      </c>
      <c r="FF59" s="14" t="s">
        <v>54</v>
      </c>
      <c r="FG59" s="14">
        <v>8</v>
      </c>
      <c r="FH59" s="15">
        <v>7.8</v>
      </c>
      <c r="FJ59" s="14">
        <v>58</v>
      </c>
      <c r="FK59" s="14" t="s">
        <v>174</v>
      </c>
      <c r="FL59" s="14">
        <v>7</v>
      </c>
      <c r="FM59" s="15">
        <v>7.71</v>
      </c>
      <c r="FO59" s="14">
        <v>58</v>
      </c>
      <c r="FP59" s="14" t="s">
        <v>40</v>
      </c>
      <c r="FQ59" s="14">
        <v>9</v>
      </c>
      <c r="FR59" s="15">
        <v>6.91</v>
      </c>
      <c r="FT59" s="14">
        <v>58</v>
      </c>
      <c r="FU59" s="14" t="s">
        <v>18</v>
      </c>
      <c r="FV59" s="14">
        <v>14</v>
      </c>
      <c r="FW59" s="15">
        <v>10.42</v>
      </c>
    </row>
    <row r="60" spans="1:179" ht="12.75">
      <c r="A60" s="14">
        <v>59</v>
      </c>
      <c r="B60" s="14" t="s">
        <v>139</v>
      </c>
      <c r="C60" s="14">
        <v>6</v>
      </c>
      <c r="D60" s="15">
        <v>9.18233082706767</v>
      </c>
      <c r="F60" s="14">
        <v>59</v>
      </c>
      <c r="G60" s="14" t="s">
        <v>33</v>
      </c>
      <c r="H60" s="14">
        <v>10</v>
      </c>
      <c r="I60" s="15">
        <v>7.973618520445875</v>
      </c>
      <c r="K60" s="14">
        <v>59</v>
      </c>
      <c r="L60" s="14" t="s">
        <v>40</v>
      </c>
      <c r="M60" s="14">
        <v>7</v>
      </c>
      <c r="N60" s="15">
        <v>4.597153495595284</v>
      </c>
      <c r="P60" s="14">
        <v>59</v>
      </c>
      <c r="Q60" s="14" t="s">
        <v>54</v>
      </c>
      <c r="R60" s="14">
        <v>8</v>
      </c>
      <c r="S60" s="15">
        <v>6.073074391046741</v>
      </c>
      <c r="U60" s="14">
        <v>59</v>
      </c>
      <c r="V60" s="14" t="s">
        <v>7</v>
      </c>
      <c r="W60" s="14">
        <v>6</v>
      </c>
      <c r="X60" s="15">
        <v>4.650490301726572</v>
      </c>
      <c r="Z60" s="14">
        <v>59</v>
      </c>
      <c r="AA60" s="14" t="s">
        <v>43</v>
      </c>
      <c r="AB60" s="14">
        <v>6</v>
      </c>
      <c r="AC60" s="15">
        <v>5.138753122624091</v>
      </c>
      <c r="AE60" s="14">
        <v>59</v>
      </c>
      <c r="AF60" s="14" t="s">
        <v>132</v>
      </c>
      <c r="AG60" s="14">
        <v>6</v>
      </c>
      <c r="AH60" s="15">
        <v>4.146986516516604</v>
      </c>
      <c r="AJ60" s="14">
        <v>59</v>
      </c>
      <c r="AK60" s="14" t="s">
        <v>50</v>
      </c>
      <c r="AL60" s="14">
        <v>6</v>
      </c>
      <c r="AM60" s="15">
        <v>5.2046717056734355</v>
      </c>
      <c r="AO60" s="14">
        <v>56</v>
      </c>
      <c r="AP60" s="14" t="s">
        <v>41</v>
      </c>
      <c r="AQ60" s="14">
        <v>8</v>
      </c>
      <c r="AR60" s="15">
        <v>6.526754577157803</v>
      </c>
      <c r="AT60" s="14">
        <v>59</v>
      </c>
      <c r="AU60" s="14" t="s">
        <v>141</v>
      </c>
      <c r="AV60" s="14">
        <v>2</v>
      </c>
      <c r="AW60" s="15">
        <v>1.550387596899225</v>
      </c>
      <c r="AY60" s="106">
        <v>58</v>
      </c>
      <c r="AZ60" s="106" t="s">
        <v>35</v>
      </c>
      <c r="BA60" s="106">
        <v>7</v>
      </c>
      <c r="BB60" s="107">
        <v>5.195152770910347</v>
      </c>
      <c r="BD60" s="14">
        <v>59</v>
      </c>
      <c r="BE60" s="14" t="s">
        <v>31</v>
      </c>
      <c r="BF60" s="14">
        <v>8</v>
      </c>
      <c r="BG60" s="15">
        <v>7.0446056061637226</v>
      </c>
      <c r="BI60" s="14">
        <v>59</v>
      </c>
      <c r="BJ60" s="14" t="s">
        <v>45</v>
      </c>
      <c r="BK60" s="14">
        <v>4</v>
      </c>
      <c r="BL60" s="15">
        <v>3.145429875416307</v>
      </c>
      <c r="BN60" s="14">
        <v>59</v>
      </c>
      <c r="BO60" s="14" t="s">
        <v>173</v>
      </c>
      <c r="BP60" s="14">
        <v>7</v>
      </c>
      <c r="BQ60" s="15">
        <v>4.328190292510447</v>
      </c>
      <c r="BS60" s="14">
        <v>59</v>
      </c>
      <c r="BT60" s="14" t="s">
        <v>141</v>
      </c>
      <c r="BU60" s="14">
        <v>3</v>
      </c>
      <c r="BV60" s="15">
        <v>2.912621359223301</v>
      </c>
      <c r="BX60" s="14">
        <v>59</v>
      </c>
      <c r="BY60" s="14" t="s">
        <v>170</v>
      </c>
      <c r="BZ60" s="14">
        <v>9</v>
      </c>
      <c r="CA60" s="15">
        <v>6.995526760084254</v>
      </c>
      <c r="CC60" s="14">
        <v>59</v>
      </c>
      <c r="CD60" s="14" t="s">
        <v>11</v>
      </c>
      <c r="CE60" s="14">
        <v>4</v>
      </c>
      <c r="CF60" s="15">
        <v>3.9219401288366806</v>
      </c>
      <c r="CH60" s="14">
        <v>59</v>
      </c>
      <c r="CI60" s="14" t="s">
        <v>131</v>
      </c>
      <c r="CJ60" s="14">
        <v>8</v>
      </c>
      <c r="CK60" s="15">
        <v>6.067343573413399</v>
      </c>
      <c r="CM60" s="14">
        <v>57</v>
      </c>
      <c r="CN60" s="14" t="s">
        <v>30</v>
      </c>
      <c r="CO60" s="14">
        <v>2</v>
      </c>
      <c r="CP60" s="15">
        <v>1.4</v>
      </c>
      <c r="CR60" s="14">
        <v>59</v>
      </c>
      <c r="CS60" s="14" t="s">
        <v>54</v>
      </c>
      <c r="CT60" s="14">
        <v>2</v>
      </c>
      <c r="CU60" s="15">
        <v>1.639344262295082</v>
      </c>
      <c r="CW60" s="14">
        <v>59</v>
      </c>
      <c r="CX60" s="14" t="s">
        <v>15</v>
      </c>
      <c r="CY60" s="14">
        <v>10</v>
      </c>
      <c r="CZ60" s="15">
        <v>9.31</v>
      </c>
      <c r="DB60" s="14">
        <v>59</v>
      </c>
      <c r="DC60" s="14" t="s">
        <v>47</v>
      </c>
      <c r="DD60" s="14">
        <v>8</v>
      </c>
      <c r="DE60" s="15">
        <v>6.4</v>
      </c>
      <c r="DG60" s="14">
        <v>59</v>
      </c>
      <c r="DH60" s="14" t="s">
        <v>16</v>
      </c>
      <c r="DI60" s="14">
        <v>6</v>
      </c>
      <c r="DJ60" s="15">
        <v>5.09</v>
      </c>
      <c r="DL60" s="14">
        <v>59</v>
      </c>
      <c r="DM60" s="14" t="s">
        <v>104</v>
      </c>
      <c r="DN60" s="14">
        <v>4</v>
      </c>
      <c r="DO60" s="15">
        <v>8.19</v>
      </c>
      <c r="DQ60" s="14">
        <v>57</v>
      </c>
      <c r="DR60" s="14" t="s">
        <v>134</v>
      </c>
      <c r="DS60" s="14">
        <v>6</v>
      </c>
      <c r="DT60" s="15">
        <v>4.15</v>
      </c>
      <c r="DV60" s="14">
        <v>55</v>
      </c>
      <c r="DW60" s="14" t="s">
        <v>176</v>
      </c>
      <c r="DX60" s="14">
        <v>6</v>
      </c>
      <c r="DY60" s="15">
        <v>5.02</v>
      </c>
      <c r="EA60" s="14">
        <v>58</v>
      </c>
      <c r="EB60" s="14" t="s">
        <v>39</v>
      </c>
      <c r="EC60" s="14">
        <v>5</v>
      </c>
      <c r="ED60" s="15">
        <v>3.32</v>
      </c>
      <c r="EF60" s="14">
        <v>59</v>
      </c>
      <c r="EG60" s="14" t="s">
        <v>49</v>
      </c>
      <c r="EH60" s="14">
        <v>8</v>
      </c>
      <c r="EI60" s="15">
        <v>5.35</v>
      </c>
      <c r="EK60" s="14">
        <v>59</v>
      </c>
      <c r="EL60" s="14" t="s">
        <v>35</v>
      </c>
      <c r="EM60" s="14">
        <v>5</v>
      </c>
      <c r="EN60" s="15">
        <v>3.59</v>
      </c>
      <c r="EP60" s="14">
        <v>59</v>
      </c>
      <c r="EQ60" s="14" t="s">
        <v>134</v>
      </c>
      <c r="ER60" s="14">
        <v>9</v>
      </c>
      <c r="ES60" s="15">
        <v>6.99</v>
      </c>
      <c r="EU60" s="14">
        <v>59</v>
      </c>
      <c r="EV60" s="14" t="s">
        <v>39</v>
      </c>
      <c r="EW60" s="14">
        <v>6</v>
      </c>
      <c r="EX60" s="15">
        <v>6.344310464788651</v>
      </c>
      <c r="EZ60" s="14">
        <v>59</v>
      </c>
      <c r="FA60" s="14" t="s">
        <v>140</v>
      </c>
      <c r="FB60" s="14">
        <v>8</v>
      </c>
      <c r="FC60" s="15">
        <v>6.83</v>
      </c>
      <c r="FE60" s="14">
        <v>59</v>
      </c>
      <c r="FF60" s="14" t="s">
        <v>31</v>
      </c>
      <c r="FG60" s="14">
        <v>7</v>
      </c>
      <c r="FH60" s="15">
        <v>11.63</v>
      </c>
      <c r="FJ60" s="14">
        <v>59</v>
      </c>
      <c r="FK60" s="14" t="s">
        <v>23</v>
      </c>
      <c r="FL60" s="14">
        <v>7</v>
      </c>
      <c r="FM60" s="15">
        <v>7.1</v>
      </c>
      <c r="FO60" s="14">
        <v>59</v>
      </c>
      <c r="FP60" s="14" t="s">
        <v>22</v>
      </c>
      <c r="FQ60" s="14">
        <v>8</v>
      </c>
      <c r="FR60" s="15">
        <v>7.85</v>
      </c>
      <c r="FT60" s="14">
        <v>59</v>
      </c>
      <c r="FU60" s="14" t="s">
        <v>49</v>
      </c>
      <c r="FV60" s="14">
        <v>14</v>
      </c>
      <c r="FW60" s="15">
        <v>10.17</v>
      </c>
    </row>
    <row r="61" spans="1:179" ht="12.75">
      <c r="A61" s="14">
        <v>60</v>
      </c>
      <c r="B61" s="14" t="s">
        <v>36</v>
      </c>
      <c r="C61" s="14">
        <v>6</v>
      </c>
      <c r="D61" s="15">
        <v>4.402919062361787</v>
      </c>
      <c r="F61" s="14">
        <v>60</v>
      </c>
      <c r="G61" s="14" t="s">
        <v>131</v>
      </c>
      <c r="H61" s="14">
        <v>10</v>
      </c>
      <c r="I61" s="15">
        <v>7.3590887409949115</v>
      </c>
      <c r="K61" s="14">
        <v>60</v>
      </c>
      <c r="L61" s="14" t="s">
        <v>43</v>
      </c>
      <c r="M61" s="14">
        <v>7</v>
      </c>
      <c r="N61" s="15">
        <v>4.542315780957042</v>
      </c>
      <c r="P61" s="14">
        <v>60</v>
      </c>
      <c r="Q61" s="14" t="s">
        <v>43</v>
      </c>
      <c r="R61" s="14">
        <v>6</v>
      </c>
      <c r="S61" s="15">
        <v>5.225806451612903</v>
      </c>
      <c r="U61" s="14">
        <v>59</v>
      </c>
      <c r="V61" s="14" t="s">
        <v>170</v>
      </c>
      <c r="W61" s="14">
        <v>6</v>
      </c>
      <c r="X61" s="15">
        <v>4.650490301726572</v>
      </c>
      <c r="Z61" s="14">
        <v>60</v>
      </c>
      <c r="AA61" s="14" t="s">
        <v>35</v>
      </c>
      <c r="AB61" s="14">
        <v>6</v>
      </c>
      <c r="AC61" s="15">
        <v>4.675790159661127</v>
      </c>
      <c r="AE61" s="14">
        <v>59</v>
      </c>
      <c r="AF61" s="14" t="s">
        <v>33</v>
      </c>
      <c r="AG61" s="14">
        <v>6</v>
      </c>
      <c r="AH61" s="15">
        <v>4.146986516516604</v>
      </c>
      <c r="AJ61" s="14">
        <v>60</v>
      </c>
      <c r="AK61" s="14" t="s">
        <v>36</v>
      </c>
      <c r="AL61" s="14">
        <v>6</v>
      </c>
      <c r="AM61" s="15">
        <v>5.097385506229163</v>
      </c>
      <c r="AO61" s="14">
        <v>56</v>
      </c>
      <c r="AP61" s="14" t="s">
        <v>53</v>
      </c>
      <c r="AQ61" s="14">
        <v>8</v>
      </c>
      <c r="AR61" s="15">
        <v>6.526754577157803</v>
      </c>
      <c r="AT61" s="14">
        <v>59</v>
      </c>
      <c r="AU61" s="14" t="s">
        <v>16</v>
      </c>
      <c r="AV61" s="14">
        <v>2</v>
      </c>
      <c r="AW61" s="15">
        <v>1.550387596899225</v>
      </c>
      <c r="AY61" s="106">
        <v>60</v>
      </c>
      <c r="AZ61" s="106" t="s">
        <v>49</v>
      </c>
      <c r="BA61" s="106">
        <v>7</v>
      </c>
      <c r="BB61" s="107">
        <v>5.043205952296861</v>
      </c>
      <c r="BD61" s="14">
        <v>60</v>
      </c>
      <c r="BE61" s="14" t="s">
        <v>136</v>
      </c>
      <c r="BF61" s="14">
        <v>6</v>
      </c>
      <c r="BG61" s="15">
        <v>5.300784770324762</v>
      </c>
      <c r="BI61" s="14">
        <v>59</v>
      </c>
      <c r="BJ61" s="14" t="s">
        <v>30</v>
      </c>
      <c r="BK61" s="14">
        <v>4</v>
      </c>
      <c r="BL61" s="15">
        <v>3.145429875416307</v>
      </c>
      <c r="BN61" s="14">
        <v>60</v>
      </c>
      <c r="BO61" s="14" t="s">
        <v>18</v>
      </c>
      <c r="BP61" s="14">
        <v>7</v>
      </c>
      <c r="BQ61" s="15">
        <v>3.9504982320797173</v>
      </c>
      <c r="BS61" s="14">
        <v>60</v>
      </c>
      <c r="BT61" s="14" t="s">
        <v>27</v>
      </c>
      <c r="BU61" s="14">
        <v>3</v>
      </c>
      <c r="BV61" s="15">
        <v>2.631578947368421</v>
      </c>
      <c r="BX61" s="14">
        <v>60</v>
      </c>
      <c r="BY61" s="14" t="s">
        <v>29</v>
      </c>
      <c r="BZ61" s="14">
        <v>9</v>
      </c>
      <c r="CA61" s="15">
        <v>6.477008241565735</v>
      </c>
      <c r="CC61" s="14">
        <v>59</v>
      </c>
      <c r="CD61" s="14" t="s">
        <v>170</v>
      </c>
      <c r="CE61" s="14">
        <v>4</v>
      </c>
      <c r="CF61" s="15">
        <v>3.9219401288366806</v>
      </c>
      <c r="CH61" s="14">
        <v>59</v>
      </c>
      <c r="CI61" s="14" t="s">
        <v>142</v>
      </c>
      <c r="CJ61" s="14">
        <v>8</v>
      </c>
      <c r="CK61" s="15">
        <v>6.067343573413399</v>
      </c>
      <c r="CM61" s="14">
        <v>57</v>
      </c>
      <c r="CN61" s="14" t="s">
        <v>104</v>
      </c>
      <c r="CO61" s="14">
        <v>2</v>
      </c>
      <c r="CP61" s="15">
        <v>1.4</v>
      </c>
      <c r="CR61" s="14">
        <v>59</v>
      </c>
      <c r="CS61" s="14" t="s">
        <v>135</v>
      </c>
      <c r="CT61" s="14">
        <v>2</v>
      </c>
      <c r="CU61" s="15">
        <v>1.639344262295082</v>
      </c>
      <c r="CW61" s="14">
        <v>60</v>
      </c>
      <c r="CX61" s="14" t="s">
        <v>45</v>
      </c>
      <c r="CY61" s="14">
        <v>10</v>
      </c>
      <c r="CZ61" s="15">
        <v>8.48</v>
      </c>
      <c r="DB61" s="14">
        <v>59</v>
      </c>
      <c r="DC61" s="14" t="s">
        <v>40</v>
      </c>
      <c r="DD61" s="14">
        <v>8</v>
      </c>
      <c r="DE61" s="15">
        <v>6.4</v>
      </c>
      <c r="DG61" s="14">
        <v>59</v>
      </c>
      <c r="DH61" s="14" t="s">
        <v>18</v>
      </c>
      <c r="DI61" s="14">
        <v>6</v>
      </c>
      <c r="DJ61" s="15">
        <v>5.09</v>
      </c>
      <c r="DL61" s="14">
        <v>60</v>
      </c>
      <c r="DM61" s="14" t="s">
        <v>29</v>
      </c>
      <c r="DN61" s="14">
        <v>4</v>
      </c>
      <c r="DO61" s="15">
        <v>2.72</v>
      </c>
      <c r="DQ61" s="14">
        <v>60</v>
      </c>
      <c r="DR61" s="14" t="s">
        <v>141</v>
      </c>
      <c r="DS61" s="14">
        <v>5</v>
      </c>
      <c r="DT61" s="15">
        <v>16.97</v>
      </c>
      <c r="DV61" s="14">
        <v>55</v>
      </c>
      <c r="DW61" s="14" t="s">
        <v>39</v>
      </c>
      <c r="DX61" s="14">
        <v>6</v>
      </c>
      <c r="DY61" s="15">
        <v>5.02</v>
      </c>
      <c r="EA61" s="14">
        <v>60</v>
      </c>
      <c r="EB61" s="14" t="s">
        <v>24</v>
      </c>
      <c r="EC61" s="14">
        <v>4</v>
      </c>
      <c r="ED61" s="15">
        <v>3.75</v>
      </c>
      <c r="EF61" s="14">
        <v>60</v>
      </c>
      <c r="EG61" s="14" t="s">
        <v>51</v>
      </c>
      <c r="EH61" s="14">
        <v>7</v>
      </c>
      <c r="EI61" s="15">
        <v>5.5</v>
      </c>
      <c r="EK61" s="14">
        <v>60</v>
      </c>
      <c r="EL61" s="14" t="s">
        <v>170</v>
      </c>
      <c r="EM61" s="14">
        <v>4</v>
      </c>
      <c r="EN61" s="15">
        <v>51.28</v>
      </c>
      <c r="EP61" s="14">
        <v>60</v>
      </c>
      <c r="EQ61" s="14" t="s">
        <v>138</v>
      </c>
      <c r="ER61" s="14">
        <v>9</v>
      </c>
      <c r="ES61" s="15">
        <v>6.86</v>
      </c>
      <c r="EU61" s="14">
        <v>60</v>
      </c>
      <c r="EV61" s="14" t="s">
        <v>139</v>
      </c>
      <c r="EW61" s="14">
        <v>6</v>
      </c>
      <c r="EX61" s="15">
        <v>5.824398960363872</v>
      </c>
      <c r="EZ61" s="14">
        <v>60</v>
      </c>
      <c r="FA61" s="14" t="s">
        <v>134</v>
      </c>
      <c r="FB61" s="14">
        <v>8</v>
      </c>
      <c r="FC61" s="15">
        <v>6.7</v>
      </c>
      <c r="FE61" s="14">
        <v>60</v>
      </c>
      <c r="FF61" s="14" t="s">
        <v>173</v>
      </c>
      <c r="FG61" s="14">
        <v>7</v>
      </c>
      <c r="FH61" s="15">
        <v>6.18</v>
      </c>
      <c r="FJ61" s="14">
        <v>60</v>
      </c>
      <c r="FK61" s="14" t="s">
        <v>29</v>
      </c>
      <c r="FL61" s="14">
        <v>6</v>
      </c>
      <c r="FM61" s="15">
        <v>5.3</v>
      </c>
      <c r="FO61" s="14">
        <v>60</v>
      </c>
      <c r="FP61" s="14" t="s">
        <v>41</v>
      </c>
      <c r="FQ61" s="14">
        <v>8</v>
      </c>
      <c r="FR61" s="15">
        <v>6.6</v>
      </c>
      <c r="FT61" s="14">
        <v>60</v>
      </c>
      <c r="FU61" s="14" t="s">
        <v>27</v>
      </c>
      <c r="FV61" s="14">
        <v>13</v>
      </c>
      <c r="FW61" s="15">
        <v>10.51</v>
      </c>
    </row>
    <row r="62" spans="1:179" ht="12.75">
      <c r="A62" s="14">
        <v>61</v>
      </c>
      <c r="B62" s="14" t="s">
        <v>13</v>
      </c>
      <c r="C62" s="14">
        <v>5</v>
      </c>
      <c r="D62" s="15">
        <v>4.388374783111625</v>
      </c>
      <c r="F62" s="14">
        <v>61</v>
      </c>
      <c r="G62" s="14" t="s">
        <v>138</v>
      </c>
      <c r="H62" s="14">
        <v>8</v>
      </c>
      <c r="I62" s="15">
        <v>7.241029180464951</v>
      </c>
      <c r="K62" s="14">
        <v>60</v>
      </c>
      <c r="L62" s="14" t="s">
        <v>27</v>
      </c>
      <c r="M62" s="14">
        <v>7</v>
      </c>
      <c r="N62" s="15">
        <v>4.542315780957042</v>
      </c>
      <c r="P62" s="14">
        <v>61</v>
      </c>
      <c r="Q62" s="14" t="s">
        <v>136</v>
      </c>
      <c r="R62" s="14">
        <v>6</v>
      </c>
      <c r="S62" s="15">
        <v>4.5863506692999785</v>
      </c>
      <c r="U62" s="14">
        <v>61</v>
      </c>
      <c r="V62" s="14" t="s">
        <v>50</v>
      </c>
      <c r="W62" s="14">
        <v>6</v>
      </c>
      <c r="X62" s="15">
        <v>4.613530728180409</v>
      </c>
      <c r="Z62" s="14">
        <v>61</v>
      </c>
      <c r="AA62" s="14" t="s">
        <v>132</v>
      </c>
      <c r="AB62" s="14">
        <v>6</v>
      </c>
      <c r="AC62" s="15">
        <v>3.9141414141414144</v>
      </c>
      <c r="AE62" s="14">
        <v>59</v>
      </c>
      <c r="AF62" s="14" t="s">
        <v>35</v>
      </c>
      <c r="AG62" s="14">
        <v>6</v>
      </c>
      <c r="AH62" s="15">
        <v>4.146986516516604</v>
      </c>
      <c r="AJ62" s="14">
        <v>61</v>
      </c>
      <c r="AK62" s="14" t="s">
        <v>54</v>
      </c>
      <c r="AL62" s="14">
        <v>6</v>
      </c>
      <c r="AM62" s="15">
        <v>3.924183900795387</v>
      </c>
      <c r="AO62" s="14">
        <v>61</v>
      </c>
      <c r="AP62" s="14" t="s">
        <v>38</v>
      </c>
      <c r="AQ62" s="14">
        <v>7</v>
      </c>
      <c r="AR62" s="15">
        <v>10.134642356241233</v>
      </c>
      <c r="AT62" s="14">
        <v>59</v>
      </c>
      <c r="AU62" s="14" t="s">
        <v>178</v>
      </c>
      <c r="AV62" s="14">
        <v>2</v>
      </c>
      <c r="AW62" s="15">
        <v>1.550387596899225</v>
      </c>
      <c r="AY62" s="106">
        <v>61</v>
      </c>
      <c r="AZ62" s="106" t="s">
        <v>42</v>
      </c>
      <c r="BA62" s="106">
        <v>6</v>
      </c>
      <c r="BB62" s="107">
        <v>4.257323476916669</v>
      </c>
      <c r="BD62" s="14">
        <v>61</v>
      </c>
      <c r="BE62" s="14" t="s">
        <v>27</v>
      </c>
      <c r="BF62" s="14">
        <v>6</v>
      </c>
      <c r="BG62" s="15">
        <v>5.0016394711794625</v>
      </c>
      <c r="BI62" s="14">
        <v>59</v>
      </c>
      <c r="BJ62" s="14" t="s">
        <v>25</v>
      </c>
      <c r="BK62" s="14">
        <v>4</v>
      </c>
      <c r="BL62" s="15">
        <v>3.145429875416307</v>
      </c>
      <c r="BN62" s="14">
        <v>61</v>
      </c>
      <c r="BO62" s="14" t="s">
        <v>141</v>
      </c>
      <c r="BP62" s="14">
        <v>6</v>
      </c>
      <c r="BQ62" s="15">
        <v>4.090201967409414</v>
      </c>
      <c r="BS62" s="14">
        <v>61</v>
      </c>
      <c r="BT62" s="14" t="s">
        <v>5</v>
      </c>
      <c r="BU62" s="14">
        <v>2</v>
      </c>
      <c r="BV62" s="15">
        <v>1.941747572815534</v>
      </c>
      <c r="BX62" s="14">
        <v>61</v>
      </c>
      <c r="BY62" s="14" t="s">
        <v>49</v>
      </c>
      <c r="BZ62" s="14">
        <v>8</v>
      </c>
      <c r="CA62" s="15">
        <v>6.792390732590315</v>
      </c>
      <c r="CC62" s="14">
        <v>61</v>
      </c>
      <c r="CD62" s="14" t="s">
        <v>16</v>
      </c>
      <c r="CE62" s="14">
        <v>4</v>
      </c>
      <c r="CF62" s="15">
        <v>3.3333333333333335</v>
      </c>
      <c r="CH62" s="14">
        <v>61</v>
      </c>
      <c r="CI62" s="14" t="s">
        <v>13</v>
      </c>
      <c r="CJ62" s="14">
        <v>7</v>
      </c>
      <c r="CK62" s="15">
        <v>7.133484905041455</v>
      </c>
      <c r="CM62" s="14">
        <v>57</v>
      </c>
      <c r="CN62" s="14" t="s">
        <v>46</v>
      </c>
      <c r="CO62" s="14">
        <v>2</v>
      </c>
      <c r="CP62" s="15">
        <v>1.4</v>
      </c>
      <c r="CR62" s="14">
        <v>59</v>
      </c>
      <c r="CS62" s="14" t="s">
        <v>34</v>
      </c>
      <c r="CT62" s="14">
        <v>2</v>
      </c>
      <c r="CU62" s="15">
        <v>1.639344262295082</v>
      </c>
      <c r="CW62" s="14">
        <v>61</v>
      </c>
      <c r="CX62" s="14" t="s">
        <v>35</v>
      </c>
      <c r="CY62" s="14">
        <v>10</v>
      </c>
      <c r="CZ62" s="15">
        <v>7.88</v>
      </c>
      <c r="DB62" s="14">
        <v>59</v>
      </c>
      <c r="DC62" s="14" t="s">
        <v>15</v>
      </c>
      <c r="DD62" s="14">
        <v>8</v>
      </c>
      <c r="DE62" s="15">
        <v>6.4</v>
      </c>
      <c r="DG62" s="14">
        <v>61</v>
      </c>
      <c r="DH62" s="14" t="s">
        <v>135</v>
      </c>
      <c r="DI62" s="14">
        <v>6</v>
      </c>
      <c r="DJ62" s="15">
        <v>4.76</v>
      </c>
      <c r="DL62" s="14">
        <v>60</v>
      </c>
      <c r="DM62" s="14" t="s">
        <v>24</v>
      </c>
      <c r="DN62" s="14">
        <v>4</v>
      </c>
      <c r="DO62" s="15">
        <v>2.72</v>
      </c>
      <c r="DQ62" s="14">
        <v>61</v>
      </c>
      <c r="DR62" s="14" t="s">
        <v>43</v>
      </c>
      <c r="DS62" s="14">
        <v>5</v>
      </c>
      <c r="DT62" s="15">
        <v>3.59</v>
      </c>
      <c r="DV62" s="14">
        <v>61</v>
      </c>
      <c r="DW62" s="14" t="s">
        <v>52</v>
      </c>
      <c r="DX62" s="14">
        <v>6</v>
      </c>
      <c r="DY62" s="15">
        <v>4.46</v>
      </c>
      <c r="EA62" s="14">
        <v>61</v>
      </c>
      <c r="EB62" s="14" t="s">
        <v>174</v>
      </c>
      <c r="EC62" s="14">
        <v>3</v>
      </c>
      <c r="ED62" s="15">
        <v>1.84</v>
      </c>
      <c r="EF62" s="14">
        <v>60</v>
      </c>
      <c r="EG62" s="14" t="s">
        <v>139</v>
      </c>
      <c r="EH62" s="14">
        <v>7</v>
      </c>
      <c r="EI62" s="15">
        <v>5.5</v>
      </c>
      <c r="EK62" s="14">
        <v>61</v>
      </c>
      <c r="EL62" s="14" t="s">
        <v>135</v>
      </c>
      <c r="EM62" s="14">
        <v>4</v>
      </c>
      <c r="EN62" s="15">
        <v>6.55</v>
      </c>
      <c r="EP62" s="14">
        <v>61</v>
      </c>
      <c r="EQ62" s="14" t="s">
        <v>50</v>
      </c>
      <c r="ER62" s="14">
        <v>9</v>
      </c>
      <c r="ES62" s="15">
        <v>5.83</v>
      </c>
      <c r="EU62" s="14">
        <v>61</v>
      </c>
      <c r="EV62" s="14" t="s">
        <v>135</v>
      </c>
      <c r="EW62" s="14">
        <v>6</v>
      </c>
      <c r="EX62" s="15">
        <v>5.125174662319516</v>
      </c>
      <c r="EZ62" s="14">
        <v>61</v>
      </c>
      <c r="FA62" s="14" t="s">
        <v>18</v>
      </c>
      <c r="FB62" s="14">
        <v>8</v>
      </c>
      <c r="FC62" s="15">
        <v>5.77</v>
      </c>
      <c r="FE62" s="14">
        <v>61</v>
      </c>
      <c r="FF62" s="14" t="s">
        <v>44</v>
      </c>
      <c r="FG62" s="14">
        <v>7</v>
      </c>
      <c r="FH62" s="15">
        <v>6.11</v>
      </c>
      <c r="FJ62" s="14">
        <v>61</v>
      </c>
      <c r="FK62" s="14" t="s">
        <v>12</v>
      </c>
      <c r="FL62" s="14">
        <v>6</v>
      </c>
      <c r="FM62" s="15">
        <v>4.69</v>
      </c>
      <c r="FO62" s="14">
        <v>61</v>
      </c>
      <c r="FP62" s="14" t="s">
        <v>25</v>
      </c>
      <c r="FQ62" s="14">
        <v>8</v>
      </c>
      <c r="FR62" s="15">
        <v>6.21</v>
      </c>
      <c r="FT62" s="14">
        <v>61</v>
      </c>
      <c r="FU62" s="14" t="s">
        <v>53</v>
      </c>
      <c r="FV62" s="14">
        <v>12</v>
      </c>
      <c r="FW62" s="15">
        <v>8.92</v>
      </c>
    </row>
    <row r="63" spans="1:179" ht="12.75">
      <c r="A63" s="14">
        <v>62</v>
      </c>
      <c r="B63" s="14" t="s">
        <v>15</v>
      </c>
      <c r="C63" s="14">
        <v>5</v>
      </c>
      <c r="D63" s="15">
        <v>3.6344537815126055</v>
      </c>
      <c r="F63" s="14">
        <v>62</v>
      </c>
      <c r="G63" s="14" t="s">
        <v>139</v>
      </c>
      <c r="H63" s="14">
        <v>8</v>
      </c>
      <c r="I63" s="15">
        <v>5.4398452897288205</v>
      </c>
      <c r="K63" s="14">
        <v>62</v>
      </c>
      <c r="L63" s="14" t="s">
        <v>53</v>
      </c>
      <c r="M63" s="14">
        <v>5</v>
      </c>
      <c r="N63" s="15">
        <v>3.3153219159263667</v>
      </c>
      <c r="P63" s="14">
        <v>61</v>
      </c>
      <c r="Q63" s="14" t="s">
        <v>31</v>
      </c>
      <c r="R63" s="14">
        <v>6</v>
      </c>
      <c r="S63" s="15">
        <v>4.5863506692999785</v>
      </c>
      <c r="U63" s="14">
        <v>62</v>
      </c>
      <c r="V63" s="14" t="s">
        <v>173</v>
      </c>
      <c r="W63" s="14">
        <v>4</v>
      </c>
      <c r="X63" s="15">
        <v>3.9557555305586805</v>
      </c>
      <c r="Z63" s="14">
        <v>62</v>
      </c>
      <c r="AA63" s="14" t="s">
        <v>133</v>
      </c>
      <c r="AB63" s="14">
        <v>4</v>
      </c>
      <c r="AC63" s="15">
        <v>2.9882154882154883</v>
      </c>
      <c r="AE63" s="14">
        <v>62</v>
      </c>
      <c r="AF63" s="14" t="s">
        <v>47</v>
      </c>
      <c r="AG63" s="14">
        <v>4</v>
      </c>
      <c r="AH63" s="15">
        <v>2.9773958732417496</v>
      </c>
      <c r="AJ63" s="14">
        <v>62</v>
      </c>
      <c r="AK63" s="14" t="s">
        <v>13</v>
      </c>
      <c r="AL63" s="14">
        <v>4</v>
      </c>
      <c r="AM63" s="15">
        <v>21.438848920863308</v>
      </c>
      <c r="AO63" s="14">
        <v>62</v>
      </c>
      <c r="AP63" s="14" t="s">
        <v>7</v>
      </c>
      <c r="AQ63" s="14">
        <v>6</v>
      </c>
      <c r="AR63" s="15">
        <v>5.175403225806452</v>
      </c>
      <c r="AT63" s="14">
        <v>59</v>
      </c>
      <c r="AU63" s="14" t="s">
        <v>140</v>
      </c>
      <c r="AV63" s="14">
        <v>2</v>
      </c>
      <c r="AW63" s="15">
        <v>1.550387596899225</v>
      </c>
      <c r="AY63" s="106">
        <v>62</v>
      </c>
      <c r="AZ63" s="106" t="s">
        <v>173</v>
      </c>
      <c r="BA63" s="106">
        <v>4</v>
      </c>
      <c r="BB63" s="107">
        <v>2.887460463218039</v>
      </c>
      <c r="BD63" s="14">
        <v>61</v>
      </c>
      <c r="BE63" s="14" t="s">
        <v>46</v>
      </c>
      <c r="BF63" s="14">
        <v>6</v>
      </c>
      <c r="BG63" s="15">
        <v>5.0016394711794625</v>
      </c>
      <c r="BI63" s="14">
        <v>59</v>
      </c>
      <c r="BJ63" s="14" t="s">
        <v>21</v>
      </c>
      <c r="BK63" s="14">
        <v>4</v>
      </c>
      <c r="BL63" s="15">
        <v>3.145429875416307</v>
      </c>
      <c r="BN63" s="14">
        <v>62</v>
      </c>
      <c r="BO63" s="14" t="s">
        <v>36</v>
      </c>
      <c r="BP63" s="14">
        <v>5</v>
      </c>
      <c r="BQ63" s="15">
        <v>2.8158148505303764</v>
      </c>
      <c r="BS63" s="14">
        <v>62</v>
      </c>
      <c r="BT63" s="14" t="s">
        <v>37</v>
      </c>
      <c r="BU63" s="14">
        <v>2</v>
      </c>
      <c r="BV63" s="15">
        <v>1.7543859649122806</v>
      </c>
      <c r="BX63" s="14">
        <v>62</v>
      </c>
      <c r="BY63" s="14" t="s">
        <v>53</v>
      </c>
      <c r="BZ63" s="14">
        <v>8</v>
      </c>
      <c r="CA63" s="15">
        <v>6.291301407971578</v>
      </c>
      <c r="CC63" s="14">
        <v>62</v>
      </c>
      <c r="CD63" s="14" t="s">
        <v>40</v>
      </c>
      <c r="CE63" s="14">
        <v>2</v>
      </c>
      <c r="CF63" s="15">
        <v>1.7241379310344827</v>
      </c>
      <c r="CH63" s="14">
        <v>62</v>
      </c>
      <c r="CI63" s="14" t="s">
        <v>41</v>
      </c>
      <c r="CJ63" s="14">
        <v>6</v>
      </c>
      <c r="CK63" s="15">
        <v>4.29743206898862</v>
      </c>
      <c r="CM63" s="14">
        <v>57</v>
      </c>
      <c r="CN63" s="14" t="s">
        <v>140</v>
      </c>
      <c r="CO63" s="14">
        <v>2</v>
      </c>
      <c r="CP63" s="15">
        <v>1.4</v>
      </c>
      <c r="CR63" s="14">
        <v>59</v>
      </c>
      <c r="CS63" s="14" t="s">
        <v>25</v>
      </c>
      <c r="CT63" s="14">
        <v>2</v>
      </c>
      <c r="CU63" s="15">
        <v>1.639344262295082</v>
      </c>
      <c r="CW63" s="14">
        <v>62</v>
      </c>
      <c r="CX63" s="14" t="s">
        <v>133</v>
      </c>
      <c r="CY63" s="14">
        <v>10</v>
      </c>
      <c r="CZ63" s="15">
        <v>7.21</v>
      </c>
      <c r="DB63" s="14">
        <v>62</v>
      </c>
      <c r="DC63" s="14" t="s">
        <v>48</v>
      </c>
      <c r="DD63" s="14">
        <v>8</v>
      </c>
      <c r="DE63" s="15">
        <v>6.19</v>
      </c>
      <c r="DG63" s="14">
        <v>61</v>
      </c>
      <c r="DH63" s="14" t="s">
        <v>133</v>
      </c>
      <c r="DI63" s="14">
        <v>6</v>
      </c>
      <c r="DJ63" s="15">
        <v>4.76</v>
      </c>
      <c r="DL63" s="14">
        <v>60</v>
      </c>
      <c r="DM63" s="14" t="s">
        <v>42</v>
      </c>
      <c r="DN63" s="14">
        <v>4</v>
      </c>
      <c r="DO63" s="15">
        <v>2.72</v>
      </c>
      <c r="DQ63" s="14">
        <v>62</v>
      </c>
      <c r="DR63" s="14" t="s">
        <v>135</v>
      </c>
      <c r="DS63" s="14">
        <v>4</v>
      </c>
      <c r="DT63" s="15">
        <v>2.83</v>
      </c>
      <c r="DV63" s="14">
        <v>62</v>
      </c>
      <c r="DW63" s="14" t="s">
        <v>140</v>
      </c>
      <c r="DX63" s="14">
        <v>5</v>
      </c>
      <c r="DY63" s="15">
        <v>3.78</v>
      </c>
      <c r="EA63" s="14">
        <v>62</v>
      </c>
      <c r="EB63" s="14" t="s">
        <v>29</v>
      </c>
      <c r="EC63" s="14">
        <v>2</v>
      </c>
      <c r="ED63" s="15">
        <v>1.48</v>
      </c>
      <c r="EF63" s="14">
        <v>62</v>
      </c>
      <c r="EG63" s="14" t="s">
        <v>50</v>
      </c>
      <c r="EH63" s="14">
        <v>7</v>
      </c>
      <c r="EI63" s="15">
        <v>4.92</v>
      </c>
      <c r="EK63" s="14">
        <v>62</v>
      </c>
      <c r="EL63" s="14" t="s">
        <v>16</v>
      </c>
      <c r="EM63" s="14">
        <v>4</v>
      </c>
      <c r="EN63" s="15">
        <v>5.83</v>
      </c>
      <c r="EP63" s="14">
        <v>62</v>
      </c>
      <c r="EQ63" s="14" t="s">
        <v>40</v>
      </c>
      <c r="ER63" s="14">
        <v>9</v>
      </c>
      <c r="ES63" s="15">
        <v>5.72</v>
      </c>
      <c r="EU63" s="14">
        <v>61</v>
      </c>
      <c r="EV63" s="14" t="s">
        <v>26</v>
      </c>
      <c r="EW63" s="14">
        <v>6</v>
      </c>
      <c r="EX63" s="15">
        <v>5.125174662319516</v>
      </c>
      <c r="EZ63" s="14">
        <v>62</v>
      </c>
      <c r="FA63" s="14" t="s">
        <v>43</v>
      </c>
      <c r="FB63" s="14">
        <v>8</v>
      </c>
      <c r="FC63" s="15">
        <v>5.54</v>
      </c>
      <c r="FE63" s="14">
        <v>62</v>
      </c>
      <c r="FF63" s="14" t="s">
        <v>6</v>
      </c>
      <c r="FG63" s="14">
        <v>7</v>
      </c>
      <c r="FH63" s="15">
        <v>5.21</v>
      </c>
      <c r="FJ63" s="14">
        <v>61</v>
      </c>
      <c r="FK63" s="14" t="s">
        <v>52</v>
      </c>
      <c r="FL63" s="14">
        <v>6</v>
      </c>
      <c r="FM63" s="15">
        <v>4.69</v>
      </c>
      <c r="FO63" s="14">
        <v>61</v>
      </c>
      <c r="FP63" s="14" t="s">
        <v>14</v>
      </c>
      <c r="FQ63" s="14">
        <v>8</v>
      </c>
      <c r="FR63" s="15">
        <v>6.21</v>
      </c>
      <c r="FT63" s="14">
        <v>62</v>
      </c>
      <c r="FU63" s="14" t="s">
        <v>48</v>
      </c>
      <c r="FV63" s="14">
        <v>12</v>
      </c>
      <c r="FW63" s="15">
        <v>8.78</v>
      </c>
    </row>
    <row r="64" spans="91:179" ht="12.75">
      <c r="CM64" s="17">
        <v>57</v>
      </c>
      <c r="CN64" s="17" t="s">
        <v>49</v>
      </c>
      <c r="CO64" s="17">
        <v>2</v>
      </c>
      <c r="CP64" s="17">
        <v>1.4</v>
      </c>
      <c r="CR64" s="14">
        <v>59</v>
      </c>
      <c r="CS64" s="14" t="s">
        <v>26</v>
      </c>
      <c r="CT64" s="14">
        <v>2</v>
      </c>
      <c r="CU64" s="15">
        <v>1.639344262295082</v>
      </c>
      <c r="CW64" s="17">
        <v>63</v>
      </c>
      <c r="CX64" s="17" t="s">
        <v>139</v>
      </c>
      <c r="CY64" s="17">
        <v>9</v>
      </c>
      <c r="CZ64" s="17">
        <v>5.99</v>
      </c>
      <c r="DB64" s="17">
        <v>63</v>
      </c>
      <c r="DC64" s="17" t="s">
        <v>142</v>
      </c>
      <c r="DD64" s="17">
        <v>8</v>
      </c>
      <c r="DE64" s="17">
        <v>6.02</v>
      </c>
      <c r="DG64" s="17">
        <v>61</v>
      </c>
      <c r="DH64" s="17" t="s">
        <v>29</v>
      </c>
      <c r="DI64" s="17">
        <v>6</v>
      </c>
      <c r="DJ64" s="17">
        <v>4.76</v>
      </c>
      <c r="DL64" s="17">
        <v>60</v>
      </c>
      <c r="DM64" s="17" t="s">
        <v>177</v>
      </c>
      <c r="DN64" s="17">
        <v>4</v>
      </c>
      <c r="DO64" s="17">
        <v>2.72</v>
      </c>
      <c r="DQ64" s="17">
        <v>62</v>
      </c>
      <c r="DR64" s="17" t="s">
        <v>38</v>
      </c>
      <c r="DS64" s="17">
        <v>4</v>
      </c>
      <c r="DT64" s="17">
        <v>2.83</v>
      </c>
      <c r="DV64" s="17">
        <v>63</v>
      </c>
      <c r="DW64" s="17" t="s">
        <v>7</v>
      </c>
      <c r="DX64" s="17">
        <v>4</v>
      </c>
      <c r="DY64" s="17">
        <v>3.09</v>
      </c>
      <c r="EA64" s="17">
        <v>62</v>
      </c>
      <c r="EB64" s="17" t="s">
        <v>17</v>
      </c>
      <c r="EC64" s="17">
        <v>2</v>
      </c>
      <c r="ED64" s="17">
        <v>1.48</v>
      </c>
      <c r="EF64" s="17">
        <v>63</v>
      </c>
      <c r="EG64" s="17" t="s">
        <v>7</v>
      </c>
      <c r="EH64" s="17">
        <v>6</v>
      </c>
      <c r="EI64" s="17">
        <v>7.11</v>
      </c>
      <c r="EK64" s="17">
        <v>63</v>
      </c>
      <c r="EL64" s="17" t="s">
        <v>134</v>
      </c>
      <c r="EM64" s="17">
        <v>4</v>
      </c>
      <c r="EN64" s="17">
        <v>2.82</v>
      </c>
      <c r="EP64" s="17">
        <v>63</v>
      </c>
      <c r="EQ64" s="17" t="s">
        <v>135</v>
      </c>
      <c r="ER64" s="17">
        <v>8</v>
      </c>
      <c r="ES64" s="17">
        <v>7.41</v>
      </c>
      <c r="EU64" s="14">
        <v>63</v>
      </c>
      <c r="EV64" s="14" t="s">
        <v>40</v>
      </c>
      <c r="EW64" s="14">
        <v>4</v>
      </c>
      <c r="EX64" s="15">
        <v>4.239047306893914</v>
      </c>
      <c r="EZ64" s="17">
        <v>63</v>
      </c>
      <c r="FA64" s="17" t="s">
        <v>15</v>
      </c>
      <c r="FB64" s="17">
        <v>7</v>
      </c>
      <c r="FC64" s="17">
        <v>5.38</v>
      </c>
      <c r="FE64" s="17">
        <v>62</v>
      </c>
      <c r="FF64" s="17" t="s">
        <v>172</v>
      </c>
      <c r="FG64" s="17">
        <v>7</v>
      </c>
      <c r="FH64" s="17">
        <v>5.21</v>
      </c>
      <c r="FJ64" s="17">
        <v>61</v>
      </c>
      <c r="FK64" s="17" t="s">
        <v>140</v>
      </c>
      <c r="FL64" s="17">
        <v>6</v>
      </c>
      <c r="FM64" s="17">
        <v>4.69</v>
      </c>
      <c r="FO64" s="17">
        <v>63</v>
      </c>
      <c r="FP64" s="17" t="s">
        <v>30</v>
      </c>
      <c r="FQ64" s="17">
        <v>8</v>
      </c>
      <c r="FR64" s="17">
        <v>5.72</v>
      </c>
      <c r="FT64" s="17">
        <v>63</v>
      </c>
      <c r="FU64" s="17" t="s">
        <v>141</v>
      </c>
      <c r="FV64" s="17">
        <v>11</v>
      </c>
      <c r="FW64" s="17">
        <v>8.6</v>
      </c>
    </row>
    <row r="65" spans="91:179" ht="12.75">
      <c r="CM65" s="17">
        <v>57</v>
      </c>
      <c r="CN65" s="17" t="s">
        <v>27</v>
      </c>
      <c r="CO65" s="17">
        <v>2</v>
      </c>
      <c r="CP65" s="17">
        <v>1.4</v>
      </c>
      <c r="CR65" s="14">
        <v>59</v>
      </c>
      <c r="CS65" s="14" t="s">
        <v>30</v>
      </c>
      <c r="CT65" s="14">
        <v>2</v>
      </c>
      <c r="CU65" s="15">
        <v>1.639344262295082</v>
      </c>
      <c r="CW65" s="17">
        <v>64</v>
      </c>
      <c r="CX65" s="17" t="s">
        <v>173</v>
      </c>
      <c r="CY65" s="17">
        <v>8</v>
      </c>
      <c r="CZ65" s="17">
        <v>7.19</v>
      </c>
      <c r="DB65" s="17">
        <v>64</v>
      </c>
      <c r="DC65" s="17" t="s">
        <v>53</v>
      </c>
      <c r="DD65" s="17">
        <v>6</v>
      </c>
      <c r="DE65" s="17">
        <v>8.62</v>
      </c>
      <c r="DG65" s="17">
        <v>61</v>
      </c>
      <c r="DH65" s="17" t="s">
        <v>42</v>
      </c>
      <c r="DI65" s="17">
        <v>6</v>
      </c>
      <c r="DJ65" s="17">
        <v>4.76</v>
      </c>
      <c r="DL65" s="17">
        <v>64</v>
      </c>
      <c r="DM65" s="17" t="s">
        <v>141</v>
      </c>
      <c r="DN65" s="17">
        <v>2</v>
      </c>
      <c r="DO65" s="17">
        <v>33.33</v>
      </c>
      <c r="DQ65" s="17">
        <v>62</v>
      </c>
      <c r="DR65" s="17" t="s">
        <v>50</v>
      </c>
      <c r="DS65" s="17">
        <v>4</v>
      </c>
      <c r="DT65" s="17">
        <v>2.83</v>
      </c>
      <c r="DV65" s="17">
        <v>63</v>
      </c>
      <c r="DW65" s="17" t="s">
        <v>37</v>
      </c>
      <c r="DX65" s="17">
        <v>4</v>
      </c>
      <c r="DY65" s="17">
        <v>3.09</v>
      </c>
      <c r="EA65" s="17">
        <v>62</v>
      </c>
      <c r="EB65" s="17" t="s">
        <v>43</v>
      </c>
      <c r="EC65" s="17">
        <v>2</v>
      </c>
      <c r="ED65" s="17">
        <v>1.48</v>
      </c>
      <c r="EF65" s="17">
        <v>64</v>
      </c>
      <c r="EG65" s="17" t="s">
        <v>141</v>
      </c>
      <c r="EH65" s="17">
        <v>6</v>
      </c>
      <c r="EI65" s="17">
        <v>5.95</v>
      </c>
      <c r="EK65" s="17">
        <v>63</v>
      </c>
      <c r="EL65" s="17" t="s">
        <v>48</v>
      </c>
      <c r="EM65" s="17">
        <v>4</v>
      </c>
      <c r="EN65" s="17">
        <v>2.82</v>
      </c>
      <c r="EP65" s="17">
        <v>64</v>
      </c>
      <c r="EQ65" s="17" t="s">
        <v>43</v>
      </c>
      <c r="ER65" s="17">
        <v>8</v>
      </c>
      <c r="ES65" s="17">
        <v>5.37</v>
      </c>
      <c r="EU65" s="14">
        <v>64</v>
      </c>
      <c r="EV65" s="14" t="s">
        <v>45</v>
      </c>
      <c r="EW65" s="14">
        <v>4</v>
      </c>
      <c r="EX65" s="15">
        <v>3.8751746623195156</v>
      </c>
      <c r="EZ65" s="17">
        <v>64</v>
      </c>
      <c r="FA65" s="17" t="s">
        <v>50</v>
      </c>
      <c r="FB65" s="17">
        <v>7</v>
      </c>
      <c r="FC65" s="17">
        <v>4.73</v>
      </c>
      <c r="FE65" s="17">
        <v>64</v>
      </c>
      <c r="FF65" s="17" t="s">
        <v>138</v>
      </c>
      <c r="FG65" s="17">
        <v>7</v>
      </c>
      <c r="FH65" s="17">
        <v>5.13</v>
      </c>
      <c r="FJ65" s="17">
        <v>61</v>
      </c>
      <c r="FK65" s="17" t="s">
        <v>175</v>
      </c>
      <c r="FL65" s="17">
        <v>6</v>
      </c>
      <c r="FM65" s="17">
        <v>4.69</v>
      </c>
      <c r="FO65" s="17">
        <v>64</v>
      </c>
      <c r="FP65" s="17" t="s">
        <v>170</v>
      </c>
      <c r="FQ65" s="17">
        <v>7</v>
      </c>
      <c r="FR65" s="17">
        <v>5.7</v>
      </c>
      <c r="FT65" s="17">
        <v>64</v>
      </c>
      <c r="FU65" s="17" t="s">
        <v>29</v>
      </c>
      <c r="FV65" s="17">
        <v>10</v>
      </c>
      <c r="FW65" s="17">
        <v>7.12</v>
      </c>
    </row>
    <row r="66" spans="91:179" ht="12.75">
      <c r="CM66" s="17">
        <v>57</v>
      </c>
      <c r="CN66" s="17" t="s">
        <v>41</v>
      </c>
      <c r="CO66" s="17">
        <v>2</v>
      </c>
      <c r="CP66" s="17">
        <v>1.4</v>
      </c>
      <c r="CR66" s="14">
        <v>59</v>
      </c>
      <c r="CS66" s="14" t="s">
        <v>139</v>
      </c>
      <c r="CT66" s="14">
        <v>2</v>
      </c>
      <c r="CU66" s="15">
        <v>1.639344262295082</v>
      </c>
      <c r="CW66" s="17">
        <v>65</v>
      </c>
      <c r="CX66" s="17" t="s">
        <v>13</v>
      </c>
      <c r="CY66" s="17">
        <v>8</v>
      </c>
      <c r="CZ66" s="17">
        <v>5.85</v>
      </c>
      <c r="DB66" s="17">
        <v>65</v>
      </c>
      <c r="DC66" s="17" t="s">
        <v>38</v>
      </c>
      <c r="DD66" s="17">
        <v>6</v>
      </c>
      <c r="DE66" s="17">
        <v>4.58</v>
      </c>
      <c r="DG66" s="17">
        <v>61</v>
      </c>
      <c r="DH66" s="17" t="s">
        <v>41</v>
      </c>
      <c r="DI66" s="17">
        <v>6</v>
      </c>
      <c r="DJ66" s="17">
        <v>4.76</v>
      </c>
      <c r="DL66" s="17">
        <v>65</v>
      </c>
      <c r="DM66" s="17" t="s">
        <v>51</v>
      </c>
      <c r="DN66" s="17">
        <v>2</v>
      </c>
      <c r="DO66" s="17">
        <v>1.53</v>
      </c>
      <c r="DQ66" s="17">
        <v>62</v>
      </c>
      <c r="DR66" s="17" t="s">
        <v>30</v>
      </c>
      <c r="DS66" s="17">
        <v>4</v>
      </c>
      <c r="DT66" s="17">
        <v>2.83</v>
      </c>
      <c r="DV66" s="17">
        <v>65</v>
      </c>
      <c r="DW66" s="17" t="s">
        <v>179</v>
      </c>
      <c r="DX66" s="17">
        <v>3</v>
      </c>
      <c r="DY66" s="17">
        <v>2.05</v>
      </c>
      <c r="EA66" s="17">
        <v>62</v>
      </c>
      <c r="EB66" s="17" t="s">
        <v>33</v>
      </c>
      <c r="EC66" s="17">
        <v>2</v>
      </c>
      <c r="ED66" s="17">
        <v>1.48</v>
      </c>
      <c r="EF66" s="17">
        <v>65</v>
      </c>
      <c r="EG66" s="17" t="s">
        <v>36</v>
      </c>
      <c r="EH66" s="17">
        <v>6</v>
      </c>
      <c r="EI66" s="17">
        <v>4.94</v>
      </c>
      <c r="EK66" s="17">
        <v>65</v>
      </c>
      <c r="EL66" s="17" t="s">
        <v>14</v>
      </c>
      <c r="EM66" s="17">
        <v>3</v>
      </c>
      <c r="EN66" s="17">
        <v>1.92</v>
      </c>
      <c r="EP66" s="17">
        <v>65</v>
      </c>
      <c r="EQ66" s="17" t="s">
        <v>53</v>
      </c>
      <c r="ER66" s="17">
        <v>7</v>
      </c>
      <c r="ES66" s="17">
        <v>5.49</v>
      </c>
      <c r="EU66" s="14">
        <v>65</v>
      </c>
      <c r="EV66" s="14" t="s">
        <v>47</v>
      </c>
      <c r="EW66" s="14">
        <v>4</v>
      </c>
      <c r="EX66" s="15">
        <v>2.5</v>
      </c>
      <c r="EZ66" s="17">
        <v>65</v>
      </c>
      <c r="FA66" s="17" t="s">
        <v>36</v>
      </c>
      <c r="FB66" s="17">
        <v>6</v>
      </c>
      <c r="FC66" s="17">
        <v>22.87</v>
      </c>
      <c r="FE66" s="17">
        <v>65</v>
      </c>
      <c r="FF66" s="17" t="s">
        <v>25</v>
      </c>
      <c r="FG66" s="17">
        <v>7</v>
      </c>
      <c r="FH66" s="17">
        <v>4.13</v>
      </c>
      <c r="FJ66" s="17">
        <v>65</v>
      </c>
      <c r="FK66" s="17" t="s">
        <v>17</v>
      </c>
      <c r="FL66" s="17">
        <v>6</v>
      </c>
      <c r="FM66" s="17">
        <v>4.09</v>
      </c>
      <c r="FO66" s="17">
        <v>65</v>
      </c>
      <c r="FP66" s="17" t="s">
        <v>39</v>
      </c>
      <c r="FQ66" s="17">
        <v>6</v>
      </c>
      <c r="FR66" s="17">
        <v>4.51</v>
      </c>
      <c r="FT66" s="17">
        <v>65</v>
      </c>
      <c r="FU66" s="17" t="s">
        <v>13</v>
      </c>
      <c r="FV66" s="17">
        <v>10</v>
      </c>
      <c r="FW66" s="17">
        <v>6.97</v>
      </c>
    </row>
    <row r="67" spans="91:179" ht="12.75">
      <c r="CM67" s="17">
        <v>57</v>
      </c>
      <c r="CN67" s="17" t="s">
        <v>138</v>
      </c>
      <c r="CO67" s="17">
        <v>2</v>
      </c>
      <c r="CP67" s="17">
        <v>1.4</v>
      </c>
      <c r="CR67" s="14">
        <v>59</v>
      </c>
      <c r="CS67" s="14" t="s">
        <v>22</v>
      </c>
      <c r="CT67" s="14">
        <v>2</v>
      </c>
      <c r="CU67" s="15">
        <v>1.639344262295082</v>
      </c>
      <c r="CW67" s="17">
        <v>66</v>
      </c>
      <c r="CX67" s="17" t="s">
        <v>175</v>
      </c>
      <c r="CY67" s="17">
        <v>6</v>
      </c>
      <c r="CZ67" s="17">
        <v>6.25</v>
      </c>
      <c r="DB67" s="17">
        <v>66</v>
      </c>
      <c r="DC67" s="17" t="s">
        <v>16</v>
      </c>
      <c r="DD67" s="17">
        <v>4</v>
      </c>
      <c r="DE67" s="17">
        <v>3.47</v>
      </c>
      <c r="DG67" s="17">
        <v>66</v>
      </c>
      <c r="DH67" s="17" t="s">
        <v>45</v>
      </c>
      <c r="DI67" s="17">
        <v>4</v>
      </c>
      <c r="DJ67" s="17">
        <v>2.66</v>
      </c>
      <c r="DL67" s="17">
        <v>65</v>
      </c>
      <c r="DM67" s="17" t="s">
        <v>18</v>
      </c>
      <c r="DN67" s="17">
        <v>2</v>
      </c>
      <c r="DO67" s="17">
        <v>1.53</v>
      </c>
      <c r="DQ67" s="17">
        <v>62</v>
      </c>
      <c r="DR67" s="17" t="s">
        <v>139</v>
      </c>
      <c r="DS67" s="17">
        <v>4</v>
      </c>
      <c r="DT67" s="17">
        <v>2.83</v>
      </c>
      <c r="DV67" s="17">
        <v>66</v>
      </c>
      <c r="DW67" s="17" t="s">
        <v>16</v>
      </c>
      <c r="DX67" s="17">
        <v>2</v>
      </c>
      <c r="DY67" s="17">
        <v>1.92</v>
      </c>
      <c r="EA67" s="17">
        <v>62</v>
      </c>
      <c r="EB67" s="17" t="s">
        <v>173</v>
      </c>
      <c r="EC67" s="17">
        <v>2</v>
      </c>
      <c r="ED67" s="17">
        <v>1.48</v>
      </c>
      <c r="EF67" s="17">
        <v>65</v>
      </c>
      <c r="EG67" s="17" t="s">
        <v>48</v>
      </c>
      <c r="EH67" s="17">
        <v>6</v>
      </c>
      <c r="EI67" s="17">
        <v>4.94</v>
      </c>
      <c r="EK67" s="17">
        <v>66</v>
      </c>
      <c r="EL67" s="17" t="s">
        <v>179</v>
      </c>
      <c r="EM67" s="17">
        <v>2</v>
      </c>
      <c r="EN67" s="17">
        <v>1.54</v>
      </c>
      <c r="EP67" s="17">
        <v>66</v>
      </c>
      <c r="EQ67" s="17" t="s">
        <v>36</v>
      </c>
      <c r="ER67" s="17">
        <v>7</v>
      </c>
      <c r="ES67" s="17">
        <v>4.42</v>
      </c>
      <c r="EU67" s="14">
        <v>66</v>
      </c>
      <c r="EV67" s="14" t="s">
        <v>38</v>
      </c>
      <c r="EW67" s="14">
        <v>2</v>
      </c>
      <c r="EX67" s="15">
        <v>2.1052631578947367</v>
      </c>
      <c r="EZ67" s="17">
        <v>66</v>
      </c>
      <c r="FA67" s="17" t="s">
        <v>21</v>
      </c>
      <c r="FB67" s="17">
        <v>6</v>
      </c>
      <c r="FC67" s="17">
        <v>5.1</v>
      </c>
      <c r="FE67" s="17">
        <v>66</v>
      </c>
      <c r="FF67" s="17" t="s">
        <v>36</v>
      </c>
      <c r="FG67" s="17">
        <v>6</v>
      </c>
      <c r="FH67" s="17">
        <v>11</v>
      </c>
      <c r="FJ67" s="17">
        <v>66</v>
      </c>
      <c r="FK67" s="17" t="s">
        <v>38</v>
      </c>
      <c r="FL67" s="17">
        <v>5</v>
      </c>
      <c r="FM67" s="17">
        <v>3.46</v>
      </c>
      <c r="FO67" s="17">
        <v>66</v>
      </c>
      <c r="FP67" s="17" t="s">
        <v>178</v>
      </c>
      <c r="FQ67" s="17">
        <v>6</v>
      </c>
      <c r="FR67" s="17">
        <v>4.41</v>
      </c>
      <c r="FT67" s="17">
        <v>66</v>
      </c>
      <c r="FU67" s="17" t="s">
        <v>36</v>
      </c>
      <c r="FV67" s="17">
        <v>10</v>
      </c>
      <c r="FW67" s="17">
        <v>6.88</v>
      </c>
    </row>
    <row r="68" spans="91:179" ht="12.75">
      <c r="CM68" s="17">
        <v>57</v>
      </c>
      <c r="CN68" s="17" t="s">
        <v>179</v>
      </c>
      <c r="CO68" s="17">
        <v>2</v>
      </c>
      <c r="CP68" s="17">
        <v>1.4</v>
      </c>
      <c r="CR68" s="14">
        <v>67</v>
      </c>
      <c r="CS68" s="14" t="s">
        <v>48</v>
      </c>
      <c r="CT68" s="14">
        <v>0</v>
      </c>
      <c r="CU68" s="15">
        <v>0</v>
      </c>
      <c r="CW68" s="17">
        <v>67</v>
      </c>
      <c r="CX68" s="17" t="s">
        <v>141</v>
      </c>
      <c r="CY68" s="17">
        <v>4</v>
      </c>
      <c r="CZ68" s="17">
        <v>8</v>
      </c>
      <c r="DB68" s="17">
        <v>67</v>
      </c>
      <c r="DC68" s="17" t="s">
        <v>141</v>
      </c>
      <c r="DD68" s="17">
        <v>4</v>
      </c>
      <c r="DE68" s="17">
        <v>2.95</v>
      </c>
      <c r="DG68" s="17">
        <v>66</v>
      </c>
      <c r="DH68" s="17" t="s">
        <v>139</v>
      </c>
      <c r="DI68" s="17">
        <v>4</v>
      </c>
      <c r="DJ68" s="17">
        <v>2.66</v>
      </c>
      <c r="DL68" s="17">
        <v>67</v>
      </c>
      <c r="DM68" s="17" t="s">
        <v>47</v>
      </c>
      <c r="DN68" s="17">
        <v>0</v>
      </c>
      <c r="DO68" s="17">
        <v>0</v>
      </c>
      <c r="DQ68" s="17">
        <v>62</v>
      </c>
      <c r="DR68" s="17" t="s">
        <v>37</v>
      </c>
      <c r="DS68" s="17">
        <v>4</v>
      </c>
      <c r="DT68" s="17">
        <v>2.83</v>
      </c>
      <c r="DV68" s="17">
        <v>67</v>
      </c>
      <c r="DW68" s="17" t="s">
        <v>15</v>
      </c>
      <c r="DX68" s="17">
        <v>2</v>
      </c>
      <c r="DY68" s="17">
        <v>1.37</v>
      </c>
      <c r="EA68" s="17">
        <v>67</v>
      </c>
      <c r="EB68" s="17" t="s">
        <v>13</v>
      </c>
      <c r="EC68" s="17">
        <v>2</v>
      </c>
      <c r="ED68" s="17">
        <v>1.23</v>
      </c>
      <c r="EF68" s="17">
        <v>67</v>
      </c>
      <c r="EG68" s="17" t="s">
        <v>173</v>
      </c>
      <c r="EH68" s="17">
        <v>6</v>
      </c>
      <c r="EI68" s="17">
        <v>4.22</v>
      </c>
      <c r="EK68" s="17">
        <v>67</v>
      </c>
      <c r="EL68" s="17" t="s">
        <v>11</v>
      </c>
      <c r="EM68" s="17">
        <v>2</v>
      </c>
      <c r="EN68" s="17">
        <v>1.28</v>
      </c>
      <c r="EP68" s="17">
        <v>67</v>
      </c>
      <c r="EQ68" s="17" t="s">
        <v>22</v>
      </c>
      <c r="ER68" s="17">
        <v>5</v>
      </c>
      <c r="ES68" s="17">
        <v>3.25</v>
      </c>
      <c r="EU68" s="14">
        <v>67</v>
      </c>
      <c r="EV68" s="14" t="s">
        <v>32</v>
      </c>
      <c r="EW68" s="14">
        <v>2</v>
      </c>
      <c r="EX68" s="15">
        <v>1.25</v>
      </c>
      <c r="EZ68" s="17">
        <v>67</v>
      </c>
      <c r="FA68" s="17" t="s">
        <v>31</v>
      </c>
      <c r="FB68" s="17">
        <v>4</v>
      </c>
      <c r="FC68" s="17">
        <v>2.66</v>
      </c>
      <c r="FE68" s="17">
        <v>67</v>
      </c>
      <c r="FF68" s="17" t="s">
        <v>37</v>
      </c>
      <c r="FG68" s="17">
        <v>6</v>
      </c>
      <c r="FH68" s="17">
        <v>4.63</v>
      </c>
      <c r="FJ68" s="17">
        <v>67</v>
      </c>
      <c r="FK68" s="17" t="s">
        <v>138</v>
      </c>
      <c r="FL68" s="17">
        <v>2</v>
      </c>
      <c r="FM68" s="17">
        <v>1.42</v>
      </c>
      <c r="FO68" s="17">
        <v>67</v>
      </c>
      <c r="FP68" s="17" t="s">
        <v>141</v>
      </c>
      <c r="FQ68" s="17">
        <v>2</v>
      </c>
      <c r="FR68" s="17">
        <v>6.67</v>
      </c>
      <c r="FT68" s="17">
        <v>67</v>
      </c>
      <c r="FU68" s="17" t="s">
        <v>31</v>
      </c>
      <c r="FV68" s="17">
        <v>8</v>
      </c>
      <c r="FW68" s="17">
        <v>6.17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&amp;CFor internal use only</oddFooter>
    <evenFooter>&amp;CFor internal use only</evenFooter>
    <firstFooter>&amp;CFor internal use only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G68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72.421875" defaultRowHeight="12.75"/>
  <cols>
    <col min="1" max="1" width="18.00390625" style="0" bestFit="1" customWidth="1"/>
    <col min="2" max="2" width="10.00390625" style="0" bestFit="1" customWidth="1"/>
    <col min="3" max="3" width="15.57421875" style="0" bestFit="1" customWidth="1"/>
    <col min="4" max="4" width="7.421875" style="0" bestFit="1" customWidth="1"/>
    <col min="5" max="5" width="10.00390625" style="0" customWidth="1"/>
    <col min="6" max="6" width="12.28125" style="0" bestFit="1" customWidth="1"/>
    <col min="7" max="8" width="6.7109375" style="0" bestFit="1" customWidth="1"/>
    <col min="9" max="9" width="7.00390625" style="0" bestFit="1" customWidth="1"/>
    <col min="10" max="15" width="6.7109375" style="0" bestFit="1" customWidth="1"/>
    <col min="16" max="16" width="7.00390625" style="0" bestFit="1" customWidth="1"/>
    <col min="17" max="17" width="6.7109375" style="0" bestFit="1" customWidth="1"/>
    <col min="18" max="18" width="11.140625" style="0" bestFit="1" customWidth="1"/>
    <col min="19" max="25" width="6.7109375" style="0" bestFit="1" customWidth="1"/>
    <col min="26" max="26" width="7.00390625" style="0" bestFit="1" customWidth="1"/>
    <col min="27" max="28" width="6.7109375" style="0" bestFit="1" customWidth="1"/>
    <col min="29" max="29" width="11.57421875" style="0" bestFit="1" customWidth="1"/>
    <col min="30" max="38" width="6.7109375" style="0" bestFit="1" customWidth="1"/>
    <col min="39" max="39" width="11.57421875" style="0" bestFit="1" customWidth="1"/>
    <col min="40" max="48" width="6.7109375" style="0" bestFit="1" customWidth="1"/>
    <col min="49" max="49" width="11.57421875" style="0" bestFit="1" customWidth="1"/>
    <col min="50" max="50" width="10.421875" style="0" bestFit="1" customWidth="1"/>
    <col min="51" max="51" width="7.421875" style="0" bestFit="1" customWidth="1"/>
    <col min="52" max="52" width="9.57421875" style="0" bestFit="1" customWidth="1"/>
    <col min="53" max="53" width="10.421875" style="0" bestFit="1" customWidth="1"/>
    <col min="54" max="54" width="10.00390625" style="0" bestFit="1" customWidth="1"/>
    <col min="55" max="55" width="15.7109375" style="0" bestFit="1" customWidth="1"/>
    <col min="56" max="56" width="9.57421875" style="0" bestFit="1" customWidth="1"/>
    <col min="57" max="57" width="14.00390625" style="0" bestFit="1" customWidth="1"/>
    <col min="58" max="58" width="9.421875" style="0" bestFit="1" customWidth="1"/>
    <col min="59" max="59" width="9.00390625" style="0" bestFit="1" customWidth="1"/>
    <col min="60" max="60" width="15.57421875" style="0" bestFit="1" customWidth="1"/>
    <col min="61" max="61" width="7.421875" style="0" bestFit="1" customWidth="1"/>
    <col min="62" max="62" width="10.00390625" style="0" bestFit="1" customWidth="1"/>
    <col min="63" max="63" width="12.28125" style="0" bestFit="1" customWidth="1"/>
  </cols>
  <sheetData>
    <row r="1" spans="1:59" ht="25.5">
      <c r="A1" s="110"/>
      <c r="B1" s="111" t="s">
        <v>260</v>
      </c>
      <c r="C1" s="46" t="s">
        <v>156</v>
      </c>
      <c r="D1" s="46" t="s">
        <v>267</v>
      </c>
      <c r="E1" s="46" t="s">
        <v>268</v>
      </c>
      <c r="F1" s="46" t="s">
        <v>153</v>
      </c>
      <c r="G1" s="48" t="s">
        <v>68</v>
      </c>
      <c r="H1" s="48" t="s">
        <v>69</v>
      </c>
      <c r="I1" s="47" t="s">
        <v>159</v>
      </c>
      <c r="J1" s="48" t="s">
        <v>70</v>
      </c>
      <c r="K1" s="48" t="s">
        <v>71</v>
      </c>
      <c r="L1" s="48" t="s">
        <v>72</v>
      </c>
      <c r="M1" s="48" t="s">
        <v>73</v>
      </c>
      <c r="N1" s="48" t="s">
        <v>74</v>
      </c>
      <c r="O1" s="48" t="s">
        <v>75</v>
      </c>
      <c r="P1" s="47" t="s">
        <v>160</v>
      </c>
      <c r="Q1" s="48" t="s">
        <v>76</v>
      </c>
      <c r="R1" s="48" t="s">
        <v>77</v>
      </c>
      <c r="S1" s="48" t="s">
        <v>78</v>
      </c>
      <c r="T1" s="48" t="s">
        <v>79</v>
      </c>
      <c r="U1" s="48" t="s">
        <v>80</v>
      </c>
      <c r="V1" s="48" t="s">
        <v>81</v>
      </c>
      <c r="W1" s="48" t="s">
        <v>82</v>
      </c>
      <c r="X1" s="48" t="s">
        <v>86</v>
      </c>
      <c r="Y1" s="48" t="s">
        <v>83</v>
      </c>
      <c r="Z1" s="47" t="s">
        <v>161</v>
      </c>
      <c r="AA1" s="48" t="s">
        <v>84</v>
      </c>
      <c r="AB1" s="48" t="s">
        <v>85</v>
      </c>
      <c r="AC1" s="48" t="s">
        <v>87</v>
      </c>
      <c r="AD1" s="48" t="s">
        <v>89</v>
      </c>
      <c r="AE1" s="48" t="s">
        <v>88</v>
      </c>
      <c r="AF1" s="48" t="s">
        <v>90</v>
      </c>
      <c r="AG1" s="48" t="s">
        <v>91</v>
      </c>
      <c r="AH1" s="48" t="s">
        <v>92</v>
      </c>
      <c r="AI1" s="48" t="s">
        <v>93</v>
      </c>
      <c r="AJ1" s="47" t="s">
        <v>261</v>
      </c>
      <c r="AK1" s="48" t="s">
        <v>94</v>
      </c>
      <c r="AL1" s="48" t="s">
        <v>95</v>
      </c>
      <c r="AM1" s="48" t="s">
        <v>96</v>
      </c>
      <c r="AN1" s="48" t="s">
        <v>97</v>
      </c>
      <c r="AO1" s="48" t="s">
        <v>98</v>
      </c>
      <c r="AP1" s="48" t="s">
        <v>99</v>
      </c>
      <c r="AQ1" s="47" t="s">
        <v>262</v>
      </c>
      <c r="AR1" s="48" t="s">
        <v>100</v>
      </c>
      <c r="AS1" s="48" t="s">
        <v>101</v>
      </c>
      <c r="AT1" s="47" t="s">
        <v>263</v>
      </c>
      <c r="AU1" s="48" t="s">
        <v>102</v>
      </c>
      <c r="AV1" s="47" t="s">
        <v>264</v>
      </c>
      <c r="AW1" s="48" t="s">
        <v>103</v>
      </c>
      <c r="AX1" s="47" t="s">
        <v>162</v>
      </c>
      <c r="AY1" s="47" t="s">
        <v>163</v>
      </c>
      <c r="AZ1" s="47" t="s">
        <v>164</v>
      </c>
      <c r="BA1" s="47" t="s">
        <v>165</v>
      </c>
      <c r="BB1" s="46" t="s">
        <v>265</v>
      </c>
      <c r="BC1" s="46" t="s">
        <v>266</v>
      </c>
      <c r="BD1" s="46" t="s">
        <v>154</v>
      </c>
      <c r="BE1" s="46" t="s">
        <v>155</v>
      </c>
      <c r="BF1" s="112" t="s">
        <v>158</v>
      </c>
      <c r="BG1" s="46" t="s">
        <v>157</v>
      </c>
    </row>
    <row r="2" spans="1:59" ht="12.75">
      <c r="A2" s="113" t="s">
        <v>41</v>
      </c>
      <c r="B2" s="114">
        <f>SUM(C2:BG2)</f>
        <v>0</v>
      </c>
      <c r="C2" s="49"/>
      <c r="D2" s="49"/>
      <c r="E2" s="49">
        <v>-49.5</v>
      </c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>
        <v>20</v>
      </c>
      <c r="AA2" s="50"/>
      <c r="AB2" s="50"/>
      <c r="AC2" s="50"/>
      <c r="AD2" s="50"/>
      <c r="AE2" s="50"/>
      <c r="AF2" s="50"/>
      <c r="AG2" s="50"/>
      <c r="AH2" s="50"/>
      <c r="AI2" s="50"/>
      <c r="AJ2" s="50">
        <v>29.5</v>
      </c>
      <c r="AK2" s="50"/>
      <c r="AL2" s="50"/>
      <c r="AM2" s="50">
        <v>20</v>
      </c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49">
        <v>-75</v>
      </c>
      <c r="BC2" s="49"/>
      <c r="BD2" s="49"/>
      <c r="BE2" s="49"/>
      <c r="BF2" s="115">
        <v>50</v>
      </c>
      <c r="BG2" s="49">
        <v>5</v>
      </c>
    </row>
    <row r="3" spans="1:59" ht="12.75">
      <c r="A3" s="113" t="s">
        <v>175</v>
      </c>
      <c r="B3" s="114">
        <f aca="true" t="shared" si="0" ref="B3:B66">SUM(C3:BG3)</f>
        <v>0</v>
      </c>
      <c r="C3" s="49"/>
      <c r="D3" s="49"/>
      <c r="E3" s="49">
        <v>-75</v>
      </c>
      <c r="F3" s="49">
        <v>-26.5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>
        <v>15</v>
      </c>
      <c r="AF3" s="50"/>
      <c r="AG3" s="50"/>
      <c r="AH3" s="50"/>
      <c r="AI3" s="50"/>
      <c r="AJ3" s="50"/>
      <c r="AK3" s="50"/>
      <c r="AL3" s="50">
        <v>29.5</v>
      </c>
      <c r="AM3" s="50">
        <v>22.5</v>
      </c>
      <c r="AN3" s="50">
        <v>7.5</v>
      </c>
      <c r="AO3" s="50"/>
      <c r="AP3" s="50"/>
      <c r="AQ3" s="50"/>
      <c r="AR3" s="50"/>
      <c r="AS3" s="50"/>
      <c r="AT3" s="50"/>
      <c r="AU3" s="50"/>
      <c r="AV3" s="50"/>
      <c r="AW3" s="50"/>
      <c r="AX3" s="50">
        <v>27</v>
      </c>
      <c r="AY3" s="50"/>
      <c r="AZ3" s="50"/>
      <c r="BA3" s="50"/>
      <c r="BB3" s="49">
        <v>-45</v>
      </c>
      <c r="BC3" s="49"/>
      <c r="BD3" s="49"/>
      <c r="BE3" s="49"/>
      <c r="BF3" s="115"/>
      <c r="BG3" s="49">
        <v>45</v>
      </c>
    </row>
    <row r="4" spans="1:59" ht="12.75">
      <c r="A4" s="113" t="s">
        <v>43</v>
      </c>
      <c r="B4" s="114">
        <f t="shared" si="0"/>
        <v>0</v>
      </c>
      <c r="C4" s="49"/>
      <c r="D4" s="49"/>
      <c r="E4" s="49">
        <v>-75</v>
      </c>
      <c r="F4" s="49">
        <v>-62.5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>
        <v>27.5</v>
      </c>
      <c r="U4" s="50"/>
      <c r="V4" s="50"/>
      <c r="W4" s="50"/>
      <c r="X4" s="50"/>
      <c r="Y4" s="50"/>
      <c r="Z4" s="50"/>
      <c r="AA4" s="50">
        <v>27.5</v>
      </c>
      <c r="AB4" s="50"/>
      <c r="AC4" s="50"/>
      <c r="AD4" s="50"/>
      <c r="AE4" s="50"/>
      <c r="AF4" s="50"/>
      <c r="AG4" s="50">
        <v>20</v>
      </c>
      <c r="AH4" s="50"/>
      <c r="AI4" s="50">
        <v>20</v>
      </c>
      <c r="AJ4" s="50"/>
      <c r="AK4" s="50"/>
      <c r="AL4" s="50"/>
      <c r="AM4" s="50">
        <v>20</v>
      </c>
      <c r="AN4" s="50"/>
      <c r="AO4" s="50"/>
      <c r="AP4" s="50"/>
      <c r="AQ4" s="50"/>
      <c r="AR4" s="50"/>
      <c r="AS4" s="50"/>
      <c r="AT4" s="50"/>
      <c r="AU4" s="50"/>
      <c r="AV4" s="50"/>
      <c r="AW4" s="50">
        <v>22.5</v>
      </c>
      <c r="AX4" s="50"/>
      <c r="AY4" s="50"/>
      <c r="AZ4" s="50"/>
      <c r="BA4" s="50"/>
      <c r="BB4" s="49">
        <v>-75</v>
      </c>
      <c r="BC4" s="49">
        <v>75</v>
      </c>
      <c r="BD4" s="49"/>
      <c r="BE4" s="49"/>
      <c r="BF4" s="115"/>
      <c r="BG4" s="49"/>
    </row>
    <row r="5" spans="1:59" ht="12.75">
      <c r="A5" s="113" t="s">
        <v>50</v>
      </c>
      <c r="B5" s="114">
        <f t="shared" si="0"/>
        <v>0</v>
      </c>
      <c r="C5" s="49"/>
      <c r="D5" s="49">
        <v>-25</v>
      </c>
      <c r="E5" s="49">
        <v>-2.5</v>
      </c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>
        <v>27.5</v>
      </c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49">
        <v>-75</v>
      </c>
      <c r="BC5" s="49">
        <v>75</v>
      </c>
      <c r="BD5" s="49"/>
      <c r="BE5" s="49"/>
      <c r="BF5" s="115"/>
      <c r="BG5" s="49"/>
    </row>
    <row r="6" spans="1:59" ht="12.75">
      <c r="A6" s="113" t="s">
        <v>177</v>
      </c>
      <c r="B6" s="114">
        <f t="shared" si="0"/>
        <v>0</v>
      </c>
      <c r="C6" s="49"/>
      <c r="D6" s="49"/>
      <c r="E6" s="49">
        <v>-22.5</v>
      </c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>
        <v>22.5</v>
      </c>
      <c r="AX6" s="50"/>
      <c r="AY6" s="50"/>
      <c r="AZ6" s="50"/>
      <c r="BA6" s="50"/>
      <c r="BB6" s="49">
        <v>-45</v>
      </c>
      <c r="BC6" s="49"/>
      <c r="BD6" s="49"/>
      <c r="BE6" s="49"/>
      <c r="BF6" s="115"/>
      <c r="BG6" s="49">
        <v>45</v>
      </c>
    </row>
    <row r="7" spans="1:59" ht="12.75">
      <c r="A7" s="113" t="s">
        <v>170</v>
      </c>
      <c r="B7" s="114">
        <f t="shared" si="0"/>
        <v>0</v>
      </c>
      <c r="C7" s="49"/>
      <c r="D7" s="49"/>
      <c r="E7" s="49">
        <v>-75</v>
      </c>
      <c r="F7" s="49">
        <v>-217</v>
      </c>
      <c r="G7" s="50"/>
      <c r="H7" s="50"/>
      <c r="I7" s="50">
        <v>15</v>
      </c>
      <c r="J7" s="50"/>
      <c r="K7" s="50"/>
      <c r="L7" s="50"/>
      <c r="M7" s="50"/>
      <c r="N7" s="50"/>
      <c r="O7" s="50"/>
      <c r="P7" s="50">
        <v>20</v>
      </c>
      <c r="Q7" s="50"/>
      <c r="R7" s="50">
        <v>20</v>
      </c>
      <c r="S7" s="50"/>
      <c r="T7" s="50"/>
      <c r="U7" s="50"/>
      <c r="V7" s="50"/>
      <c r="W7" s="50"/>
      <c r="X7" s="50"/>
      <c r="Y7" s="50"/>
      <c r="Z7" s="50">
        <v>27.5</v>
      </c>
      <c r="AA7" s="50"/>
      <c r="AB7" s="50"/>
      <c r="AC7" s="50">
        <v>20</v>
      </c>
      <c r="AD7" s="50"/>
      <c r="AE7" s="50"/>
      <c r="AF7" s="50"/>
      <c r="AG7" s="50"/>
      <c r="AH7" s="50">
        <v>29.5</v>
      </c>
      <c r="AI7" s="50"/>
      <c r="AJ7" s="50"/>
      <c r="AK7" s="50"/>
      <c r="AL7" s="50">
        <v>15</v>
      </c>
      <c r="AM7" s="50">
        <v>22.5</v>
      </c>
      <c r="AN7" s="50"/>
      <c r="AO7" s="50"/>
      <c r="AP7" s="50"/>
      <c r="AQ7" s="50"/>
      <c r="AR7" s="50"/>
      <c r="AS7" s="50"/>
      <c r="AT7" s="50"/>
      <c r="AU7" s="50"/>
      <c r="AV7" s="50">
        <v>29.5</v>
      </c>
      <c r="AW7" s="50">
        <v>25</v>
      </c>
      <c r="AX7" s="50">
        <v>63</v>
      </c>
      <c r="AY7" s="50"/>
      <c r="AZ7" s="50">
        <v>15</v>
      </c>
      <c r="BA7" s="50">
        <v>15</v>
      </c>
      <c r="BB7" s="49">
        <v>-75</v>
      </c>
      <c r="BC7" s="49"/>
      <c r="BD7" s="49"/>
      <c r="BE7" s="49"/>
      <c r="BF7" s="115">
        <v>50</v>
      </c>
      <c r="BG7" s="49"/>
    </row>
    <row r="8" spans="1:59" ht="12.75">
      <c r="A8" s="113" t="s">
        <v>138</v>
      </c>
      <c r="B8" s="114">
        <f t="shared" si="0"/>
        <v>0</v>
      </c>
      <c r="C8" s="49"/>
      <c r="D8" s="49"/>
      <c r="E8" s="49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49">
        <v>-75</v>
      </c>
      <c r="BC8" s="49">
        <v>17.5</v>
      </c>
      <c r="BD8" s="49"/>
      <c r="BE8" s="49"/>
      <c r="BF8" s="115">
        <v>32.5</v>
      </c>
      <c r="BG8" s="49">
        <v>25</v>
      </c>
    </row>
    <row r="9" spans="1:59" ht="12.75">
      <c r="A9" s="113" t="s">
        <v>20</v>
      </c>
      <c r="B9" s="114">
        <f t="shared" si="0"/>
        <v>0</v>
      </c>
      <c r="C9" s="49"/>
      <c r="D9" s="49"/>
      <c r="E9" s="49">
        <v>-75</v>
      </c>
      <c r="F9" s="49">
        <v>-23.5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>
        <v>20</v>
      </c>
      <c r="U9" s="50">
        <v>27.5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>
        <v>15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>
        <v>51</v>
      </c>
      <c r="AY9" s="50"/>
      <c r="AZ9" s="50"/>
      <c r="BA9" s="50"/>
      <c r="BB9" s="49">
        <v>-75</v>
      </c>
      <c r="BC9" s="49"/>
      <c r="BD9" s="49">
        <v>10</v>
      </c>
      <c r="BE9" s="49"/>
      <c r="BF9" s="115">
        <v>50</v>
      </c>
      <c r="BG9" s="49"/>
    </row>
    <row r="10" spans="1:59" ht="12.75">
      <c r="A10" s="113" t="s">
        <v>23</v>
      </c>
      <c r="B10" s="114">
        <f t="shared" si="0"/>
        <v>0</v>
      </c>
      <c r="C10" s="49"/>
      <c r="D10" s="49"/>
      <c r="E10" s="49">
        <v>-55</v>
      </c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>
        <v>27.5</v>
      </c>
      <c r="AD10" s="50"/>
      <c r="AE10" s="50"/>
      <c r="AF10" s="50"/>
      <c r="AG10" s="50"/>
      <c r="AH10" s="50"/>
      <c r="AI10" s="50"/>
      <c r="AJ10" s="50"/>
      <c r="AK10" s="50"/>
      <c r="AL10" s="50"/>
      <c r="AM10" s="50">
        <v>27.5</v>
      </c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49">
        <v>-75</v>
      </c>
      <c r="BC10" s="49">
        <v>75</v>
      </c>
      <c r="BD10" s="49"/>
      <c r="BE10" s="49"/>
      <c r="BF10" s="115"/>
      <c r="BG10" s="49"/>
    </row>
    <row r="11" spans="1:59" ht="12.75">
      <c r="A11" s="113" t="s">
        <v>17</v>
      </c>
      <c r="B11" s="114">
        <f t="shared" si="0"/>
        <v>0</v>
      </c>
      <c r="C11" s="49"/>
      <c r="D11" s="49">
        <v>-25</v>
      </c>
      <c r="E11" s="49">
        <v>-37.5</v>
      </c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>
        <v>22.5</v>
      </c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>
        <v>15</v>
      </c>
      <c r="AJ11" s="50"/>
      <c r="AK11" s="50">
        <v>15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>
        <v>25</v>
      </c>
      <c r="BA11" s="50"/>
      <c r="BB11" s="49">
        <v>-75</v>
      </c>
      <c r="BC11" s="49">
        <v>37.5</v>
      </c>
      <c r="BD11" s="49">
        <v>10</v>
      </c>
      <c r="BE11" s="49"/>
      <c r="BF11" s="115">
        <v>12.5</v>
      </c>
      <c r="BG11" s="49"/>
    </row>
    <row r="12" spans="1:59" ht="12.75">
      <c r="A12" s="113" t="s">
        <v>45</v>
      </c>
      <c r="B12" s="114">
        <f t="shared" si="0"/>
        <v>0</v>
      </c>
      <c r="C12" s="49"/>
      <c r="D12" s="49">
        <v>-25</v>
      </c>
      <c r="E12" s="49">
        <v>-75</v>
      </c>
      <c r="F12" s="49">
        <v>-32.5</v>
      </c>
      <c r="G12" s="50"/>
      <c r="H12" s="50"/>
      <c r="I12" s="50"/>
      <c r="J12" s="50"/>
      <c r="K12" s="50"/>
      <c r="L12" s="50"/>
      <c r="M12" s="50"/>
      <c r="N12" s="50"/>
      <c r="O12" s="50">
        <v>27.5</v>
      </c>
      <c r="P12" s="50"/>
      <c r="Q12" s="50"/>
      <c r="R12" s="50"/>
      <c r="S12" s="50">
        <v>20</v>
      </c>
      <c r="T12" s="50">
        <v>15</v>
      </c>
      <c r="U12" s="50"/>
      <c r="V12" s="50"/>
      <c r="W12" s="50"/>
      <c r="X12" s="50"/>
      <c r="Y12" s="50"/>
      <c r="Z12" s="50"/>
      <c r="AA12" s="50">
        <v>20</v>
      </c>
      <c r="AB12" s="50"/>
      <c r="AC12" s="50">
        <v>25</v>
      </c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>
        <v>25</v>
      </c>
      <c r="AX12" s="50"/>
      <c r="AY12" s="50"/>
      <c r="AZ12" s="50"/>
      <c r="BA12" s="50"/>
      <c r="BB12" s="49">
        <v>-75</v>
      </c>
      <c r="BC12" s="49">
        <v>75</v>
      </c>
      <c r="BD12" s="49"/>
      <c r="BE12" s="49"/>
      <c r="BF12" s="115"/>
      <c r="BG12" s="49"/>
    </row>
    <row r="13" spans="1:59" ht="12.75">
      <c r="A13" s="113" t="s">
        <v>46</v>
      </c>
      <c r="B13" s="114">
        <f t="shared" si="0"/>
        <v>0</v>
      </c>
      <c r="C13" s="49"/>
      <c r="D13" s="49">
        <v>0</v>
      </c>
      <c r="E13" s="49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49">
        <v>-75</v>
      </c>
      <c r="BC13" s="49">
        <v>25</v>
      </c>
      <c r="BD13" s="49"/>
      <c r="BE13" s="49"/>
      <c r="BF13" s="115">
        <v>25</v>
      </c>
      <c r="BG13" s="49">
        <v>25</v>
      </c>
    </row>
    <row r="14" spans="1:59" ht="12.75">
      <c r="A14" s="113" t="s">
        <v>176</v>
      </c>
      <c r="B14" s="114">
        <f t="shared" si="0"/>
        <v>0</v>
      </c>
      <c r="C14" s="49"/>
      <c r="D14" s="49">
        <v>-25</v>
      </c>
      <c r="E14" s="49">
        <v>-20</v>
      </c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>
        <v>20</v>
      </c>
      <c r="AN14" s="50"/>
      <c r="AO14" s="50"/>
      <c r="AP14" s="50"/>
      <c r="AQ14" s="50"/>
      <c r="AR14" s="50"/>
      <c r="AS14" s="50"/>
      <c r="AT14" s="50"/>
      <c r="AU14" s="50"/>
      <c r="AV14" s="50"/>
      <c r="AW14" s="50">
        <v>25</v>
      </c>
      <c r="AX14" s="50"/>
      <c r="AY14" s="50"/>
      <c r="AZ14" s="50"/>
      <c r="BA14" s="50"/>
      <c r="BB14" s="49">
        <v>-45</v>
      </c>
      <c r="BC14" s="49"/>
      <c r="BD14" s="49"/>
      <c r="BE14" s="49"/>
      <c r="BF14" s="115"/>
      <c r="BG14" s="49">
        <v>45</v>
      </c>
    </row>
    <row r="15" spans="1:59" ht="12.75">
      <c r="A15" s="113" t="s">
        <v>16</v>
      </c>
      <c r="B15" s="114">
        <f t="shared" si="0"/>
        <v>0</v>
      </c>
      <c r="C15" s="49"/>
      <c r="D15" s="49"/>
      <c r="E15" s="49"/>
      <c r="F15" s="49">
        <v>-144.5</v>
      </c>
      <c r="G15" s="50"/>
      <c r="H15" s="50"/>
      <c r="I15" s="50"/>
      <c r="J15" s="50"/>
      <c r="K15" s="50"/>
      <c r="L15" s="50">
        <v>15</v>
      </c>
      <c r="M15" s="50">
        <v>27.5</v>
      </c>
      <c r="N15" s="50">
        <v>27.5</v>
      </c>
      <c r="O15" s="50"/>
      <c r="P15" s="50"/>
      <c r="Q15" s="50"/>
      <c r="R15" s="50">
        <v>20</v>
      </c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>
        <v>29.5</v>
      </c>
      <c r="AG15" s="50"/>
      <c r="AH15" s="50"/>
      <c r="AI15" s="50"/>
      <c r="AJ15" s="50">
        <v>20</v>
      </c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>
        <v>22.5</v>
      </c>
      <c r="AX15" s="50"/>
      <c r="AY15" s="50"/>
      <c r="AZ15" s="50"/>
      <c r="BA15" s="50"/>
      <c r="BB15" s="49">
        <v>-75</v>
      </c>
      <c r="BC15" s="49">
        <v>57.5</v>
      </c>
      <c r="BD15" s="49"/>
      <c r="BE15" s="49"/>
      <c r="BF15" s="115"/>
      <c r="BG15" s="49"/>
    </row>
    <row r="16" spans="1:59" ht="12.75">
      <c r="A16" s="113" t="s">
        <v>134</v>
      </c>
      <c r="B16" s="114">
        <f t="shared" si="0"/>
        <v>0</v>
      </c>
      <c r="C16" s="49"/>
      <c r="D16" s="49">
        <v>-25</v>
      </c>
      <c r="E16" s="49">
        <v>-4.5</v>
      </c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>
        <v>29.5</v>
      </c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49">
        <v>-75</v>
      </c>
      <c r="BC16" s="49">
        <v>67.5</v>
      </c>
      <c r="BD16" s="49"/>
      <c r="BE16" s="49"/>
      <c r="BF16" s="115"/>
      <c r="BG16" s="49">
        <v>7.5</v>
      </c>
    </row>
    <row r="17" spans="1:59" ht="12.75">
      <c r="A17" s="113" t="s">
        <v>12</v>
      </c>
      <c r="B17" s="114">
        <f t="shared" si="0"/>
        <v>0</v>
      </c>
      <c r="C17" s="49"/>
      <c r="D17" s="49"/>
      <c r="E17" s="49">
        <v>-75</v>
      </c>
      <c r="F17" s="49">
        <v>-25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>
        <v>30</v>
      </c>
      <c r="S17" s="50"/>
      <c r="T17" s="50"/>
      <c r="U17" s="50"/>
      <c r="V17" s="50"/>
      <c r="W17" s="50">
        <v>20</v>
      </c>
      <c r="X17" s="50"/>
      <c r="Y17" s="50"/>
      <c r="Z17" s="50"/>
      <c r="AA17" s="50"/>
      <c r="AB17" s="50"/>
      <c r="AC17" s="50">
        <v>25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>
        <v>25</v>
      </c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49">
        <v>-75</v>
      </c>
      <c r="BC17" s="49">
        <v>75</v>
      </c>
      <c r="BD17" s="49"/>
      <c r="BE17" s="49"/>
      <c r="BF17" s="115"/>
      <c r="BG17" s="49"/>
    </row>
    <row r="18" spans="1:59" ht="12.75">
      <c r="A18" s="113" t="s">
        <v>49</v>
      </c>
      <c r="B18" s="114">
        <f t="shared" si="0"/>
        <v>0</v>
      </c>
      <c r="C18" s="49"/>
      <c r="D18" s="49">
        <v>-25</v>
      </c>
      <c r="E18" s="49">
        <v>-7.5</v>
      </c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>
        <v>22.5</v>
      </c>
      <c r="AX18" s="50"/>
      <c r="AY18" s="50"/>
      <c r="AZ18" s="50"/>
      <c r="BA18" s="50"/>
      <c r="BB18" s="49">
        <v>-75</v>
      </c>
      <c r="BC18" s="49">
        <v>75</v>
      </c>
      <c r="BD18" s="49">
        <v>10</v>
      </c>
      <c r="BE18" s="49"/>
      <c r="BF18" s="115"/>
      <c r="BG18" s="49"/>
    </row>
    <row r="19" spans="1:59" ht="12.75">
      <c r="A19" s="113" t="s">
        <v>33</v>
      </c>
      <c r="B19" s="114">
        <f t="shared" si="0"/>
        <v>0</v>
      </c>
      <c r="C19" s="49"/>
      <c r="D19" s="49"/>
      <c r="E19" s="49">
        <v>-42.5</v>
      </c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>
        <v>15</v>
      </c>
      <c r="Y19" s="50"/>
      <c r="Z19" s="50"/>
      <c r="AA19" s="50"/>
      <c r="AB19" s="50"/>
      <c r="AC19" s="50">
        <v>17.5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>
        <v>20</v>
      </c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>
        <v>15</v>
      </c>
      <c r="BA19" s="50"/>
      <c r="BB19" s="49">
        <v>-75</v>
      </c>
      <c r="BC19" s="49">
        <v>50</v>
      </c>
      <c r="BD19" s="49"/>
      <c r="BE19" s="49"/>
      <c r="BF19" s="115"/>
      <c r="BG19" s="49"/>
    </row>
    <row r="20" spans="1:59" ht="12.75">
      <c r="A20" s="113" t="s">
        <v>35</v>
      </c>
      <c r="B20" s="114">
        <f t="shared" si="0"/>
        <v>0</v>
      </c>
      <c r="C20" s="49"/>
      <c r="D20" s="49">
        <v>-10</v>
      </c>
      <c r="E20" s="49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>
        <v>22.5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49">
        <v>-75</v>
      </c>
      <c r="BC20" s="49">
        <v>62.5</v>
      </c>
      <c r="BD20" s="49"/>
      <c r="BE20" s="49"/>
      <c r="BF20" s="115"/>
      <c r="BG20" s="49"/>
    </row>
    <row r="21" spans="1:59" ht="12.75">
      <c r="A21" s="113" t="s">
        <v>47</v>
      </c>
      <c r="B21" s="114">
        <f t="shared" si="0"/>
        <v>0</v>
      </c>
      <c r="C21" s="49"/>
      <c r="D21" s="49">
        <v>-4.5</v>
      </c>
      <c r="E21" s="49"/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>
        <v>29.5</v>
      </c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49">
        <v>-75</v>
      </c>
      <c r="BC21" s="49"/>
      <c r="BD21" s="49"/>
      <c r="BE21" s="49"/>
      <c r="BF21" s="115">
        <v>50</v>
      </c>
      <c r="BG21" s="49"/>
    </row>
    <row r="22" spans="1:59" ht="12.75">
      <c r="A22" s="113" t="s">
        <v>48</v>
      </c>
      <c r="B22" s="114">
        <f t="shared" si="0"/>
        <v>0</v>
      </c>
      <c r="C22" s="49"/>
      <c r="D22" s="49"/>
      <c r="E22" s="49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49">
        <v>-75</v>
      </c>
      <c r="BC22" s="49">
        <v>30</v>
      </c>
      <c r="BD22" s="49">
        <v>10</v>
      </c>
      <c r="BE22" s="49"/>
      <c r="BF22" s="115">
        <v>20</v>
      </c>
      <c r="BG22" s="49">
        <v>15</v>
      </c>
    </row>
    <row r="23" spans="1:59" ht="12.75">
      <c r="A23" s="113" t="s">
        <v>11</v>
      </c>
      <c r="B23" s="114">
        <f t="shared" si="0"/>
        <v>0</v>
      </c>
      <c r="C23" s="49"/>
      <c r="D23" s="49">
        <v>-25</v>
      </c>
      <c r="E23" s="49">
        <v>-24.5</v>
      </c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>
        <v>29.5</v>
      </c>
      <c r="AR23" s="50"/>
      <c r="AS23" s="50"/>
      <c r="AT23" s="50"/>
      <c r="AU23" s="50"/>
      <c r="AV23" s="50"/>
      <c r="AW23" s="50">
        <v>20</v>
      </c>
      <c r="AX23" s="50"/>
      <c r="AY23" s="50"/>
      <c r="AZ23" s="50"/>
      <c r="BA23" s="50"/>
      <c r="BB23" s="49">
        <v>-75</v>
      </c>
      <c r="BC23" s="49">
        <v>47.5</v>
      </c>
      <c r="BD23" s="49">
        <v>10</v>
      </c>
      <c r="BE23" s="49"/>
      <c r="BF23" s="115">
        <v>2.5</v>
      </c>
      <c r="BG23" s="49">
        <v>15</v>
      </c>
    </row>
    <row r="24" spans="1:59" ht="12.75">
      <c r="A24" s="113" t="s">
        <v>178</v>
      </c>
      <c r="B24" s="114">
        <f t="shared" si="0"/>
        <v>0</v>
      </c>
      <c r="C24" s="49"/>
      <c r="D24" s="49"/>
      <c r="E24" s="49">
        <v>-37.5</v>
      </c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>
        <v>27.5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>
        <v>15</v>
      </c>
      <c r="AW24" s="50">
        <v>20</v>
      </c>
      <c r="AX24" s="50"/>
      <c r="AY24" s="50"/>
      <c r="AZ24" s="50"/>
      <c r="BA24" s="50"/>
      <c r="BB24" s="49">
        <v>-75</v>
      </c>
      <c r="BC24" s="49"/>
      <c r="BD24" s="49"/>
      <c r="BE24" s="49"/>
      <c r="BF24" s="115">
        <v>50</v>
      </c>
      <c r="BG24" s="49"/>
    </row>
    <row r="25" spans="1:59" ht="12.75">
      <c r="A25" s="113" t="s">
        <v>5</v>
      </c>
      <c r="B25" s="114">
        <f t="shared" si="0"/>
        <v>0</v>
      </c>
      <c r="C25" s="49"/>
      <c r="D25" s="49">
        <v>0</v>
      </c>
      <c r="E25" s="49"/>
      <c r="F25" s="49"/>
      <c r="G25" s="50"/>
      <c r="H25" s="50"/>
      <c r="I25" s="50"/>
      <c r="J25" s="50">
        <v>20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49">
        <v>-75</v>
      </c>
      <c r="BC25" s="49">
        <v>12.5</v>
      </c>
      <c r="BD25" s="49"/>
      <c r="BE25" s="49"/>
      <c r="BF25" s="115">
        <v>37.5</v>
      </c>
      <c r="BG25" s="49">
        <v>5</v>
      </c>
    </row>
    <row r="26" spans="1:59" ht="12.75">
      <c r="A26" s="113" t="s">
        <v>132</v>
      </c>
      <c r="B26" s="114">
        <f t="shared" si="0"/>
        <v>0</v>
      </c>
      <c r="C26" s="49"/>
      <c r="D26" s="49"/>
      <c r="E26" s="49">
        <v>-42.5</v>
      </c>
      <c r="F26" s="49"/>
      <c r="G26" s="50">
        <v>27.5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>
        <v>15</v>
      </c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49">
        <v>-75</v>
      </c>
      <c r="BC26" s="49">
        <v>75</v>
      </c>
      <c r="BD26" s="49"/>
      <c r="BE26" s="49"/>
      <c r="BF26" s="115"/>
      <c r="BG26" s="49"/>
    </row>
    <row r="27" spans="1:59" ht="12.75">
      <c r="A27" s="113" t="s">
        <v>141</v>
      </c>
      <c r="B27" s="114">
        <f t="shared" si="0"/>
        <v>0</v>
      </c>
      <c r="C27" s="49"/>
      <c r="D27" s="49">
        <v>-20</v>
      </c>
      <c r="E27" s="49"/>
      <c r="F27" s="49"/>
      <c r="G27" s="50"/>
      <c r="H27" s="50"/>
      <c r="I27" s="50"/>
      <c r="J27" s="50"/>
      <c r="K27" s="50"/>
      <c r="L27" s="50"/>
      <c r="M27" s="50"/>
      <c r="N27" s="50"/>
      <c r="O27" s="50">
        <v>20</v>
      </c>
      <c r="P27" s="50"/>
      <c r="Q27" s="50"/>
      <c r="R27" s="50">
        <v>25</v>
      </c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49">
        <v>-75</v>
      </c>
      <c r="BC27" s="49">
        <v>40</v>
      </c>
      <c r="BD27" s="49"/>
      <c r="BE27" s="49"/>
      <c r="BF27" s="115">
        <v>10</v>
      </c>
      <c r="BG27" s="49"/>
    </row>
    <row r="28" spans="1:59" ht="12.75">
      <c r="A28" s="113" t="s">
        <v>171</v>
      </c>
      <c r="B28" s="114">
        <f t="shared" si="0"/>
        <v>0</v>
      </c>
      <c r="C28" s="49"/>
      <c r="D28" s="49"/>
      <c r="E28" s="49"/>
      <c r="F28" s="49">
        <v>-77.5</v>
      </c>
      <c r="G28" s="50"/>
      <c r="H28" s="50">
        <v>27.5</v>
      </c>
      <c r="I28" s="50"/>
      <c r="J28" s="50"/>
      <c r="K28" s="50"/>
      <c r="L28" s="50"/>
      <c r="M28" s="50"/>
      <c r="N28" s="50"/>
      <c r="O28" s="50"/>
      <c r="P28" s="50"/>
      <c r="Q28" s="50"/>
      <c r="R28" s="50">
        <v>17.5</v>
      </c>
      <c r="S28" s="50"/>
      <c r="T28" s="50"/>
      <c r="U28" s="50"/>
      <c r="V28" s="50"/>
      <c r="W28" s="50"/>
      <c r="X28" s="50"/>
      <c r="Y28" s="50">
        <v>20</v>
      </c>
      <c r="Z28" s="50"/>
      <c r="AA28" s="50"/>
      <c r="AB28" s="50"/>
      <c r="AC28" s="50">
        <v>22.5</v>
      </c>
      <c r="AD28" s="50">
        <v>15</v>
      </c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49">
        <v>-75</v>
      </c>
      <c r="BC28" s="49"/>
      <c r="BD28" s="49"/>
      <c r="BE28" s="49"/>
      <c r="BF28" s="115">
        <v>50</v>
      </c>
      <c r="BG28" s="49"/>
    </row>
    <row r="29" spans="1:59" ht="12.75">
      <c r="A29" s="113" t="s">
        <v>136</v>
      </c>
      <c r="B29" s="114">
        <f t="shared" si="0"/>
        <v>0</v>
      </c>
      <c r="C29" s="49"/>
      <c r="D29" s="49"/>
      <c r="E29" s="49">
        <v>-57.5</v>
      </c>
      <c r="F29" s="49"/>
      <c r="G29" s="50"/>
      <c r="H29" s="50"/>
      <c r="I29" s="50"/>
      <c r="J29" s="50"/>
      <c r="K29" s="50"/>
      <c r="L29" s="50"/>
      <c r="M29" s="50"/>
      <c r="N29" s="50">
        <v>15</v>
      </c>
      <c r="O29" s="50"/>
      <c r="P29" s="50"/>
      <c r="Q29" s="50"/>
      <c r="R29" s="50"/>
      <c r="S29" s="50"/>
      <c r="T29" s="50"/>
      <c r="U29" s="50"/>
      <c r="V29" s="50">
        <v>20</v>
      </c>
      <c r="W29" s="50"/>
      <c r="X29" s="50"/>
      <c r="Y29" s="50"/>
      <c r="Z29" s="50"/>
      <c r="AA29" s="50"/>
      <c r="AB29" s="50"/>
      <c r="AC29" s="50">
        <v>22.5</v>
      </c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>
        <v>20</v>
      </c>
      <c r="AX29" s="50"/>
      <c r="AY29" s="50"/>
      <c r="AZ29" s="50"/>
      <c r="BA29" s="50"/>
      <c r="BB29" s="49">
        <v>-75</v>
      </c>
      <c r="BC29" s="49">
        <v>50</v>
      </c>
      <c r="BD29" s="49">
        <v>5</v>
      </c>
      <c r="BE29" s="49"/>
      <c r="BF29" s="115"/>
      <c r="BG29" s="49"/>
    </row>
    <row r="30" spans="1:59" ht="12.75">
      <c r="A30" s="113" t="s">
        <v>142</v>
      </c>
      <c r="B30" s="114">
        <f t="shared" si="0"/>
        <v>0</v>
      </c>
      <c r="C30" s="49"/>
      <c r="D30" s="49"/>
      <c r="E30" s="49">
        <v>-75</v>
      </c>
      <c r="F30" s="49">
        <v>-19.5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>
        <v>22.5</v>
      </c>
      <c r="AN30" s="50"/>
      <c r="AO30" s="50">
        <v>29.5</v>
      </c>
      <c r="AP30" s="50"/>
      <c r="AQ30" s="50"/>
      <c r="AR30" s="50"/>
      <c r="AS30" s="50"/>
      <c r="AT30" s="50"/>
      <c r="AU30" s="50">
        <v>20</v>
      </c>
      <c r="AV30" s="50"/>
      <c r="AW30" s="50">
        <v>22.5</v>
      </c>
      <c r="AX30" s="50"/>
      <c r="AY30" s="50"/>
      <c r="AZ30" s="50"/>
      <c r="BA30" s="50"/>
      <c r="BB30" s="49">
        <v>-75</v>
      </c>
      <c r="BC30" s="49">
        <v>35</v>
      </c>
      <c r="BD30" s="49"/>
      <c r="BE30" s="49"/>
      <c r="BF30" s="115">
        <v>15</v>
      </c>
      <c r="BG30" s="49">
        <v>25</v>
      </c>
    </row>
    <row r="31" spans="1:59" ht="12.75">
      <c r="A31" s="113" t="s">
        <v>37</v>
      </c>
      <c r="B31" s="114">
        <f t="shared" si="0"/>
        <v>0</v>
      </c>
      <c r="C31" s="49"/>
      <c r="D31" s="49">
        <v>-17.5</v>
      </c>
      <c r="E31" s="49"/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>
        <v>17.5</v>
      </c>
      <c r="AX31" s="50"/>
      <c r="AY31" s="50"/>
      <c r="AZ31" s="50"/>
      <c r="BA31" s="50"/>
      <c r="BB31" s="49">
        <v>-75</v>
      </c>
      <c r="BC31" s="49">
        <v>27.5</v>
      </c>
      <c r="BD31" s="49"/>
      <c r="BE31" s="49"/>
      <c r="BF31" s="115">
        <v>22.5</v>
      </c>
      <c r="BG31" s="49">
        <v>25</v>
      </c>
    </row>
    <row r="32" spans="1:59" ht="12.75">
      <c r="A32" s="113" t="s">
        <v>26</v>
      </c>
      <c r="B32" s="114">
        <f t="shared" si="0"/>
        <v>0</v>
      </c>
      <c r="C32" s="49"/>
      <c r="D32" s="49"/>
      <c r="E32" s="49">
        <v>-75</v>
      </c>
      <c r="F32" s="49">
        <v>-82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>
        <v>22.5</v>
      </c>
      <c r="S32" s="50"/>
      <c r="T32" s="50"/>
      <c r="U32" s="50"/>
      <c r="V32" s="50"/>
      <c r="W32" s="50"/>
      <c r="X32" s="50"/>
      <c r="Y32" s="50"/>
      <c r="Z32" s="50">
        <v>15</v>
      </c>
      <c r="AA32" s="50"/>
      <c r="AB32" s="50"/>
      <c r="AC32" s="50"/>
      <c r="AD32" s="50"/>
      <c r="AE32" s="50"/>
      <c r="AF32" s="50"/>
      <c r="AG32" s="50">
        <v>29.5</v>
      </c>
      <c r="AH32" s="50"/>
      <c r="AI32" s="50"/>
      <c r="AJ32" s="50"/>
      <c r="AK32" s="50"/>
      <c r="AL32" s="50"/>
      <c r="AM32" s="50">
        <v>22.5</v>
      </c>
      <c r="AN32" s="50">
        <v>20</v>
      </c>
      <c r="AO32" s="50"/>
      <c r="AP32" s="50">
        <v>20</v>
      </c>
      <c r="AQ32" s="50"/>
      <c r="AR32" s="50"/>
      <c r="AS32" s="50"/>
      <c r="AT32" s="50"/>
      <c r="AU32" s="50"/>
      <c r="AV32" s="50"/>
      <c r="AW32" s="50">
        <v>27.5</v>
      </c>
      <c r="AX32" s="50"/>
      <c r="AY32" s="50"/>
      <c r="AZ32" s="50"/>
      <c r="BA32" s="50"/>
      <c r="BB32" s="49">
        <v>-75</v>
      </c>
      <c r="BC32" s="49">
        <v>75</v>
      </c>
      <c r="BD32" s="49"/>
      <c r="BE32" s="49"/>
      <c r="BF32" s="115"/>
      <c r="BG32" s="49"/>
    </row>
    <row r="33" spans="1:59" ht="12.75">
      <c r="A33" s="113" t="s">
        <v>42</v>
      </c>
      <c r="B33" s="114">
        <f t="shared" si="0"/>
        <v>0</v>
      </c>
      <c r="C33" s="49"/>
      <c r="D33" s="49">
        <v>0</v>
      </c>
      <c r="E33" s="49"/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49">
        <v>-75</v>
      </c>
      <c r="BC33" s="49">
        <v>75</v>
      </c>
      <c r="BD33" s="49"/>
      <c r="BE33" s="49"/>
      <c r="BF33" s="115"/>
      <c r="BG33" s="49"/>
    </row>
    <row r="34" spans="1:59" ht="12.75">
      <c r="A34" s="113" t="s">
        <v>140</v>
      </c>
      <c r="B34" s="114">
        <f t="shared" si="0"/>
        <v>0</v>
      </c>
      <c r="C34" s="49"/>
      <c r="D34" s="49">
        <v>-25</v>
      </c>
      <c r="E34" s="49">
        <v>-9.5</v>
      </c>
      <c r="F34" s="49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>
        <v>15</v>
      </c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>
        <v>29.5</v>
      </c>
      <c r="AJ34" s="50"/>
      <c r="AK34" s="50"/>
      <c r="AL34" s="50"/>
      <c r="AM34" s="50">
        <v>25</v>
      </c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49">
        <v>-75</v>
      </c>
      <c r="BC34" s="49">
        <v>40</v>
      </c>
      <c r="BD34" s="49"/>
      <c r="BE34" s="49"/>
      <c r="BF34" s="115"/>
      <c r="BG34" s="49"/>
    </row>
    <row r="35" spans="1:59" ht="12.75">
      <c r="A35" s="113" t="s">
        <v>24</v>
      </c>
      <c r="B35" s="114">
        <f t="shared" si="0"/>
        <v>0</v>
      </c>
      <c r="C35" s="49"/>
      <c r="D35" s="49">
        <v>-25</v>
      </c>
      <c r="E35" s="49">
        <v>-75</v>
      </c>
      <c r="F35" s="49">
        <v>-2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>
        <v>27.5</v>
      </c>
      <c r="AN35" s="50"/>
      <c r="AO35" s="50"/>
      <c r="AP35" s="50">
        <v>15</v>
      </c>
      <c r="AQ35" s="50"/>
      <c r="AR35" s="50">
        <v>29.5</v>
      </c>
      <c r="AS35" s="50"/>
      <c r="AT35" s="50"/>
      <c r="AU35" s="50"/>
      <c r="AV35" s="50"/>
      <c r="AW35" s="50">
        <v>30</v>
      </c>
      <c r="AX35" s="50"/>
      <c r="AY35" s="50"/>
      <c r="AZ35" s="50"/>
      <c r="BA35" s="50"/>
      <c r="BB35" s="49">
        <v>-75</v>
      </c>
      <c r="BC35" s="49">
        <v>65</v>
      </c>
      <c r="BD35" s="49"/>
      <c r="BE35" s="49"/>
      <c r="BF35" s="115"/>
      <c r="BG35" s="49">
        <v>10</v>
      </c>
    </row>
    <row r="36" spans="1:59" ht="12.75">
      <c r="A36" s="113" t="s">
        <v>34</v>
      </c>
      <c r="B36" s="114">
        <f t="shared" si="0"/>
        <v>0</v>
      </c>
      <c r="C36" s="49"/>
      <c r="D36" s="49"/>
      <c r="E36" s="49"/>
      <c r="F36" s="49"/>
      <c r="G36" s="50"/>
      <c r="H36" s="50"/>
      <c r="I36" s="50"/>
      <c r="J36" s="50"/>
      <c r="K36" s="50"/>
      <c r="L36" s="50"/>
      <c r="M36" s="50">
        <v>15</v>
      </c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49">
        <v>-75</v>
      </c>
      <c r="BC36" s="49">
        <v>52.5</v>
      </c>
      <c r="BD36" s="49"/>
      <c r="BE36" s="49"/>
      <c r="BF36" s="115"/>
      <c r="BG36" s="49">
        <v>7.5</v>
      </c>
    </row>
    <row r="37" spans="1:59" ht="12.75">
      <c r="A37" s="113" t="s">
        <v>139</v>
      </c>
      <c r="B37" s="114">
        <f t="shared" si="0"/>
        <v>0</v>
      </c>
      <c r="C37" s="49"/>
      <c r="D37" s="49">
        <v>-25</v>
      </c>
      <c r="E37" s="49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>
        <v>15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>
        <v>20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49">
        <v>-75</v>
      </c>
      <c r="BC37" s="49">
        <v>15</v>
      </c>
      <c r="BD37" s="49"/>
      <c r="BE37" s="49">
        <v>50</v>
      </c>
      <c r="BF37" s="115"/>
      <c r="BG37" s="49"/>
    </row>
    <row r="38" spans="1:59" ht="12.75">
      <c r="A38" s="113" t="s">
        <v>133</v>
      </c>
      <c r="B38" s="114">
        <f t="shared" si="0"/>
        <v>0</v>
      </c>
      <c r="C38" s="49"/>
      <c r="D38" s="49"/>
      <c r="E38" s="49"/>
      <c r="F38" s="49">
        <v>-99.5</v>
      </c>
      <c r="G38" s="50"/>
      <c r="H38" s="50">
        <v>15</v>
      </c>
      <c r="I38" s="50"/>
      <c r="J38" s="50"/>
      <c r="K38" s="50"/>
      <c r="L38" s="50"/>
      <c r="M38" s="50"/>
      <c r="N38" s="50"/>
      <c r="O38" s="50"/>
      <c r="P38" s="50"/>
      <c r="Q38" s="50"/>
      <c r="R38" s="50">
        <v>27.5</v>
      </c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>
        <v>27.5</v>
      </c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>
        <v>29.5</v>
      </c>
      <c r="AV38" s="50"/>
      <c r="AW38" s="50"/>
      <c r="AX38" s="50"/>
      <c r="AY38" s="50"/>
      <c r="AZ38" s="50"/>
      <c r="BA38" s="50"/>
      <c r="BB38" s="49">
        <v>-75</v>
      </c>
      <c r="BC38" s="49">
        <v>75</v>
      </c>
      <c r="BD38" s="49"/>
      <c r="BE38" s="49"/>
      <c r="BF38" s="115"/>
      <c r="BG38" s="49"/>
    </row>
    <row r="39" spans="1:59" ht="12.75">
      <c r="A39" s="113" t="s">
        <v>6</v>
      </c>
      <c r="B39" s="114">
        <f t="shared" si="0"/>
        <v>0</v>
      </c>
      <c r="C39" s="49"/>
      <c r="D39" s="49"/>
      <c r="E39" s="49">
        <v>-50</v>
      </c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>
        <v>20</v>
      </c>
      <c r="AD39" s="50"/>
      <c r="AE39" s="50"/>
      <c r="AF39" s="50"/>
      <c r="AG39" s="50"/>
      <c r="AH39" s="50"/>
      <c r="AI39" s="50"/>
      <c r="AJ39" s="50"/>
      <c r="AK39" s="50"/>
      <c r="AL39" s="50"/>
      <c r="AM39" s="50">
        <v>25</v>
      </c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>
        <v>5</v>
      </c>
      <c r="BB39" s="49">
        <v>-75</v>
      </c>
      <c r="BC39" s="49">
        <v>47.5</v>
      </c>
      <c r="BD39" s="49"/>
      <c r="BE39" s="49"/>
      <c r="BF39" s="115">
        <v>27.5</v>
      </c>
      <c r="BG39" s="49"/>
    </row>
    <row r="40" spans="1:59" ht="12.75">
      <c r="A40" s="113" t="s">
        <v>131</v>
      </c>
      <c r="B40" s="114">
        <f t="shared" si="0"/>
        <v>0</v>
      </c>
      <c r="C40" s="49"/>
      <c r="D40" s="49">
        <v>-25</v>
      </c>
      <c r="E40" s="49">
        <v>-75</v>
      </c>
      <c r="F40" s="49">
        <v>-35</v>
      </c>
      <c r="G40" s="50"/>
      <c r="H40" s="50"/>
      <c r="I40" s="50">
        <v>20</v>
      </c>
      <c r="J40" s="50"/>
      <c r="K40" s="50"/>
      <c r="L40" s="50"/>
      <c r="M40" s="50"/>
      <c r="N40" s="50"/>
      <c r="O40" s="50"/>
      <c r="P40" s="50"/>
      <c r="Q40" s="50"/>
      <c r="R40" s="50">
        <v>22.5</v>
      </c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>
        <v>25</v>
      </c>
      <c r="AD40" s="50"/>
      <c r="AE40" s="50"/>
      <c r="AF40" s="50"/>
      <c r="AG40" s="50"/>
      <c r="AH40" s="50"/>
      <c r="AI40" s="50"/>
      <c r="AJ40" s="50">
        <v>15</v>
      </c>
      <c r="AK40" s="50"/>
      <c r="AL40" s="50"/>
      <c r="AM40" s="50">
        <v>25</v>
      </c>
      <c r="AN40" s="50"/>
      <c r="AO40" s="50"/>
      <c r="AP40" s="50"/>
      <c r="AQ40" s="50"/>
      <c r="AR40" s="50"/>
      <c r="AS40" s="50"/>
      <c r="AT40" s="50"/>
      <c r="AU40" s="50"/>
      <c r="AV40" s="50">
        <v>20</v>
      </c>
      <c r="AW40" s="50"/>
      <c r="AX40" s="50"/>
      <c r="AY40" s="50"/>
      <c r="AZ40" s="50"/>
      <c r="BA40" s="50">
        <v>7.5</v>
      </c>
      <c r="BB40" s="49">
        <v>-75</v>
      </c>
      <c r="BC40" s="49">
        <v>55</v>
      </c>
      <c r="BD40" s="49"/>
      <c r="BE40" s="49">
        <v>-30</v>
      </c>
      <c r="BF40" s="115">
        <v>50</v>
      </c>
      <c r="BG40" s="49"/>
    </row>
    <row r="41" spans="1:59" ht="12.75">
      <c r="A41" s="113" t="s">
        <v>31</v>
      </c>
      <c r="B41" s="114">
        <f t="shared" si="0"/>
        <v>0</v>
      </c>
      <c r="C41" s="49"/>
      <c r="D41" s="49"/>
      <c r="E41" s="49">
        <v>-47.5</v>
      </c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>
        <v>27.5</v>
      </c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>
        <v>20</v>
      </c>
      <c r="AX41" s="50"/>
      <c r="AY41" s="50"/>
      <c r="AZ41" s="50"/>
      <c r="BA41" s="50"/>
      <c r="BB41" s="49">
        <v>-75</v>
      </c>
      <c r="BC41" s="49">
        <v>75</v>
      </c>
      <c r="BD41" s="49"/>
      <c r="BE41" s="49"/>
      <c r="BF41" s="115"/>
      <c r="BG41" s="49"/>
    </row>
    <row r="42" spans="1:59" ht="12.75">
      <c r="A42" s="113" t="s">
        <v>22</v>
      </c>
      <c r="B42" s="114">
        <f t="shared" si="0"/>
        <v>0</v>
      </c>
      <c r="C42" s="49"/>
      <c r="D42" s="49"/>
      <c r="E42" s="49">
        <v>-45</v>
      </c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v>27.5</v>
      </c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>
        <v>22.5</v>
      </c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>
        <v>20</v>
      </c>
      <c r="AZ42" s="50"/>
      <c r="BA42" s="50"/>
      <c r="BB42" s="49">
        <v>-75</v>
      </c>
      <c r="BC42" s="49">
        <v>25</v>
      </c>
      <c r="BD42" s="49"/>
      <c r="BE42" s="49"/>
      <c r="BF42" s="115">
        <v>25</v>
      </c>
      <c r="BG42" s="49"/>
    </row>
    <row r="43" spans="1:59" ht="12.75">
      <c r="A43" s="113" t="s">
        <v>174</v>
      </c>
      <c r="B43" s="114">
        <f t="shared" si="0"/>
        <v>0</v>
      </c>
      <c r="C43" s="49"/>
      <c r="D43" s="49">
        <v>-25</v>
      </c>
      <c r="E43" s="49">
        <v>-37.5</v>
      </c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>
        <v>17.5</v>
      </c>
      <c r="AN43" s="50"/>
      <c r="AO43" s="50"/>
      <c r="AP43" s="50"/>
      <c r="AQ43" s="50">
        <v>20</v>
      </c>
      <c r="AR43" s="50"/>
      <c r="AS43" s="50"/>
      <c r="AT43" s="50"/>
      <c r="AU43" s="50"/>
      <c r="AV43" s="50"/>
      <c r="AW43" s="50">
        <v>25</v>
      </c>
      <c r="AX43" s="50"/>
      <c r="AY43" s="50"/>
      <c r="AZ43" s="50"/>
      <c r="BA43" s="50"/>
      <c r="BB43" s="49">
        <v>-45</v>
      </c>
      <c r="BC43" s="49"/>
      <c r="BD43" s="49"/>
      <c r="BE43" s="49"/>
      <c r="BF43" s="115"/>
      <c r="BG43" s="49">
        <v>45</v>
      </c>
    </row>
    <row r="44" spans="1:59" ht="12.75">
      <c r="A44" s="113" t="s">
        <v>40</v>
      </c>
      <c r="B44" s="114">
        <f t="shared" si="0"/>
        <v>0</v>
      </c>
      <c r="C44" s="49"/>
      <c r="D44" s="49">
        <v>-25</v>
      </c>
      <c r="E44" s="49">
        <v>-75</v>
      </c>
      <c r="F44" s="49">
        <v>-37.25</v>
      </c>
      <c r="G44" s="50">
        <v>20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>
        <v>25</v>
      </c>
      <c r="AD44" s="50"/>
      <c r="AE44" s="50">
        <v>24.75</v>
      </c>
      <c r="AF44" s="50"/>
      <c r="AG44" s="50"/>
      <c r="AH44" s="50"/>
      <c r="AI44" s="50"/>
      <c r="AJ44" s="50"/>
      <c r="AK44" s="50"/>
      <c r="AL44" s="50"/>
      <c r="AM44" s="50">
        <v>25</v>
      </c>
      <c r="AN44" s="50"/>
      <c r="AO44" s="50">
        <v>20</v>
      </c>
      <c r="AP44" s="50"/>
      <c r="AQ44" s="50"/>
      <c r="AR44" s="50"/>
      <c r="AS44" s="50"/>
      <c r="AT44" s="50"/>
      <c r="AU44" s="50"/>
      <c r="AV44" s="50"/>
      <c r="AW44" s="50">
        <v>22.5</v>
      </c>
      <c r="AX44" s="50"/>
      <c r="AY44" s="50"/>
      <c r="AZ44" s="50"/>
      <c r="BA44" s="50"/>
      <c r="BB44" s="49">
        <v>-75</v>
      </c>
      <c r="BC44" s="49">
        <v>75</v>
      </c>
      <c r="BD44" s="49"/>
      <c r="BE44" s="49"/>
      <c r="BF44" s="115"/>
      <c r="BG44" s="49"/>
    </row>
    <row r="45" spans="1:59" ht="12.75">
      <c r="A45" s="113" t="s">
        <v>172</v>
      </c>
      <c r="B45" s="114">
        <f t="shared" si="0"/>
        <v>0</v>
      </c>
      <c r="C45" s="49"/>
      <c r="D45" s="49">
        <v>-25</v>
      </c>
      <c r="E45" s="49">
        <v>-35</v>
      </c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>
        <v>20</v>
      </c>
      <c r="V45" s="50"/>
      <c r="W45" s="50"/>
      <c r="X45" s="50"/>
      <c r="Y45" s="50"/>
      <c r="Z45" s="50"/>
      <c r="AA45" s="50"/>
      <c r="AB45" s="50"/>
      <c r="AC45" s="50"/>
      <c r="AD45" s="50">
        <v>20</v>
      </c>
      <c r="AE45" s="50"/>
      <c r="AF45" s="50"/>
      <c r="AG45" s="50"/>
      <c r="AH45" s="50">
        <v>20</v>
      </c>
      <c r="AI45" s="50"/>
      <c r="AJ45" s="50"/>
      <c r="AK45" s="50"/>
      <c r="AL45" s="50"/>
      <c r="AM45" s="50">
        <v>25</v>
      </c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49">
        <v>-75</v>
      </c>
      <c r="BC45" s="49"/>
      <c r="BD45" s="49"/>
      <c r="BE45" s="49"/>
      <c r="BF45" s="115">
        <v>50</v>
      </c>
      <c r="BG45" s="49"/>
    </row>
    <row r="46" spans="1:59" ht="12.75">
      <c r="A46" s="113" t="s">
        <v>53</v>
      </c>
      <c r="B46" s="114">
        <f t="shared" si="0"/>
        <v>0</v>
      </c>
      <c r="C46" s="49"/>
      <c r="D46" s="49">
        <v>-25</v>
      </c>
      <c r="E46" s="49">
        <v>-10</v>
      </c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>
        <v>15</v>
      </c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>
        <v>20</v>
      </c>
      <c r="AT46" s="50"/>
      <c r="AU46" s="50"/>
      <c r="AV46" s="50"/>
      <c r="AW46" s="50"/>
      <c r="AX46" s="50"/>
      <c r="AY46" s="50"/>
      <c r="AZ46" s="50"/>
      <c r="BA46" s="50"/>
      <c r="BB46" s="49">
        <v>-75</v>
      </c>
      <c r="BC46" s="49"/>
      <c r="BD46" s="49"/>
      <c r="BE46" s="49"/>
      <c r="BF46" s="115">
        <v>75</v>
      </c>
      <c r="BG46" s="49"/>
    </row>
    <row r="47" spans="1:59" ht="12.75">
      <c r="A47" s="113" t="s">
        <v>52</v>
      </c>
      <c r="B47" s="114">
        <f t="shared" si="0"/>
        <v>0</v>
      </c>
      <c r="C47" s="49"/>
      <c r="D47" s="49"/>
      <c r="E47" s="49">
        <v>-33.75</v>
      </c>
      <c r="F47" s="49"/>
      <c r="G47" s="50"/>
      <c r="H47" s="50"/>
      <c r="I47" s="50"/>
      <c r="J47" s="50"/>
      <c r="K47" s="50"/>
      <c r="L47" s="50"/>
      <c r="M47" s="50"/>
      <c r="N47" s="50">
        <v>20</v>
      </c>
      <c r="O47" s="50"/>
      <c r="P47" s="50"/>
      <c r="Q47" s="50"/>
      <c r="R47" s="50">
        <v>27.5</v>
      </c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49">
        <v>-75</v>
      </c>
      <c r="BC47" s="49">
        <v>61.25</v>
      </c>
      <c r="BD47" s="49"/>
      <c r="BE47" s="49"/>
      <c r="BF47" s="115"/>
      <c r="BG47" s="49"/>
    </row>
    <row r="48" spans="1:59" ht="12.75">
      <c r="A48" s="113" t="s">
        <v>38</v>
      </c>
      <c r="B48" s="114">
        <f t="shared" si="0"/>
        <v>0</v>
      </c>
      <c r="C48" s="49"/>
      <c r="D48" s="49">
        <v>-25</v>
      </c>
      <c r="E48" s="49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>
        <v>25</v>
      </c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49">
        <v>-75</v>
      </c>
      <c r="BC48" s="49"/>
      <c r="BD48" s="49"/>
      <c r="BE48" s="49">
        <v>75</v>
      </c>
      <c r="BF48" s="115"/>
      <c r="BG48" s="49"/>
    </row>
    <row r="49" spans="1:59" ht="12.75">
      <c r="A49" s="113" t="s">
        <v>13</v>
      </c>
      <c r="B49" s="114">
        <f t="shared" si="0"/>
        <v>0</v>
      </c>
      <c r="C49" s="49"/>
      <c r="D49" s="49"/>
      <c r="E49" s="49"/>
      <c r="F49" s="49">
        <v>-191</v>
      </c>
      <c r="G49" s="50"/>
      <c r="H49" s="50"/>
      <c r="I49" s="50"/>
      <c r="J49" s="50"/>
      <c r="K49" s="50">
        <v>20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>
        <v>27.5</v>
      </c>
      <c r="X49" s="50"/>
      <c r="Y49" s="50">
        <v>15</v>
      </c>
      <c r="Z49" s="50"/>
      <c r="AA49" s="50"/>
      <c r="AB49" s="50"/>
      <c r="AC49" s="50">
        <v>25</v>
      </c>
      <c r="AD49" s="50"/>
      <c r="AE49" s="50"/>
      <c r="AF49" s="50"/>
      <c r="AG49" s="50"/>
      <c r="AH49" s="50"/>
      <c r="AI49" s="50"/>
      <c r="AJ49" s="50"/>
      <c r="AK49" s="50">
        <v>29.5</v>
      </c>
      <c r="AL49" s="50"/>
      <c r="AM49" s="50"/>
      <c r="AN49" s="50"/>
      <c r="AO49" s="50"/>
      <c r="AP49" s="50"/>
      <c r="AQ49" s="50"/>
      <c r="AR49" s="50"/>
      <c r="AS49" s="50">
        <v>15</v>
      </c>
      <c r="AT49" s="50">
        <v>29.5</v>
      </c>
      <c r="AU49" s="50"/>
      <c r="AV49" s="50"/>
      <c r="AW49" s="50"/>
      <c r="AX49" s="50"/>
      <c r="AY49" s="50">
        <v>29.5</v>
      </c>
      <c r="AZ49" s="50"/>
      <c r="BA49" s="50"/>
      <c r="BB49" s="49">
        <v>-75</v>
      </c>
      <c r="BC49" s="49">
        <v>75</v>
      </c>
      <c r="BD49" s="49"/>
      <c r="BE49" s="49"/>
      <c r="BF49" s="115"/>
      <c r="BG49" s="49"/>
    </row>
    <row r="50" spans="1:59" ht="12.75">
      <c r="A50" s="113" t="s">
        <v>54</v>
      </c>
      <c r="B50" s="114">
        <f t="shared" si="0"/>
        <v>0</v>
      </c>
      <c r="C50" s="49"/>
      <c r="D50" s="49"/>
      <c r="E50" s="49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49">
        <v>-75</v>
      </c>
      <c r="BC50" s="49">
        <v>75</v>
      </c>
      <c r="BD50" s="49"/>
      <c r="BE50" s="49"/>
      <c r="BF50" s="115"/>
      <c r="BG50" s="49"/>
    </row>
    <row r="51" spans="1:59" ht="12.75">
      <c r="A51" s="113" t="s">
        <v>15</v>
      </c>
      <c r="B51" s="114">
        <f t="shared" si="0"/>
        <v>0</v>
      </c>
      <c r="C51" s="49"/>
      <c r="D51" s="49"/>
      <c r="E51" s="49">
        <v>-29.5</v>
      </c>
      <c r="F51" s="49"/>
      <c r="G51" s="50"/>
      <c r="H51" s="50"/>
      <c r="I51" s="50"/>
      <c r="J51" s="50"/>
      <c r="K51" s="50">
        <v>15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>
        <v>29.5</v>
      </c>
      <c r="AT51" s="50"/>
      <c r="AU51" s="50"/>
      <c r="AV51" s="50"/>
      <c r="AW51" s="50"/>
      <c r="AX51" s="50"/>
      <c r="AY51" s="50"/>
      <c r="AZ51" s="50"/>
      <c r="BA51" s="50"/>
      <c r="BB51" s="49">
        <v>-75</v>
      </c>
      <c r="BC51" s="49">
        <v>17.5</v>
      </c>
      <c r="BD51" s="49"/>
      <c r="BE51" s="49"/>
      <c r="BF51" s="115">
        <v>32.5</v>
      </c>
      <c r="BG51" s="49">
        <v>10</v>
      </c>
    </row>
    <row r="52" spans="1:59" ht="12.75">
      <c r="A52" s="113" t="s">
        <v>135</v>
      </c>
      <c r="B52" s="114">
        <f t="shared" si="0"/>
        <v>0</v>
      </c>
      <c r="C52" s="49"/>
      <c r="D52" s="49">
        <v>-25</v>
      </c>
      <c r="E52" s="49">
        <v>-75</v>
      </c>
      <c r="F52" s="49">
        <v>-109.25</v>
      </c>
      <c r="G52" s="50"/>
      <c r="H52" s="50"/>
      <c r="I52" s="50"/>
      <c r="J52" s="50">
        <v>27.5</v>
      </c>
      <c r="K52" s="50">
        <v>27.5</v>
      </c>
      <c r="L52" s="50">
        <v>20</v>
      </c>
      <c r="M52" s="50"/>
      <c r="N52" s="50"/>
      <c r="O52" s="50"/>
      <c r="P52" s="50"/>
      <c r="Q52" s="50"/>
      <c r="R52" s="50">
        <v>27.5</v>
      </c>
      <c r="S52" s="50"/>
      <c r="T52" s="50"/>
      <c r="U52" s="50"/>
      <c r="V52" s="50"/>
      <c r="W52" s="50"/>
      <c r="X52" s="50"/>
      <c r="Y52" s="50"/>
      <c r="Z52" s="50"/>
      <c r="AA52" s="50"/>
      <c r="AB52" s="50">
        <v>20</v>
      </c>
      <c r="AC52" s="50"/>
      <c r="AD52" s="50"/>
      <c r="AE52" s="50"/>
      <c r="AF52" s="50"/>
      <c r="AG52" s="50"/>
      <c r="AH52" s="50"/>
      <c r="AI52" s="50"/>
      <c r="AJ52" s="50"/>
      <c r="AK52" s="50"/>
      <c r="AL52" s="50">
        <v>20</v>
      </c>
      <c r="AM52" s="50"/>
      <c r="AN52" s="50">
        <v>7.5</v>
      </c>
      <c r="AO52" s="50"/>
      <c r="AP52" s="50"/>
      <c r="AQ52" s="50"/>
      <c r="AR52" s="50">
        <v>20</v>
      </c>
      <c r="AS52" s="50"/>
      <c r="AT52" s="50"/>
      <c r="AU52" s="50"/>
      <c r="AV52" s="50"/>
      <c r="AW52" s="50">
        <v>25</v>
      </c>
      <c r="AX52" s="50">
        <v>27</v>
      </c>
      <c r="AY52" s="50"/>
      <c r="AZ52" s="50"/>
      <c r="BA52" s="50"/>
      <c r="BB52" s="49">
        <v>-75</v>
      </c>
      <c r="BC52" s="49">
        <v>62.25</v>
      </c>
      <c r="BD52" s="49"/>
      <c r="BE52" s="49"/>
      <c r="BF52" s="115"/>
      <c r="BG52" s="49"/>
    </row>
    <row r="53" spans="1:59" ht="12.75">
      <c r="A53" s="113" t="s">
        <v>14</v>
      </c>
      <c r="B53" s="114">
        <f t="shared" si="0"/>
        <v>0</v>
      </c>
      <c r="C53" s="49"/>
      <c r="D53" s="49"/>
      <c r="E53" s="49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49">
        <v>-75</v>
      </c>
      <c r="BC53" s="49">
        <v>28.75</v>
      </c>
      <c r="BD53" s="49">
        <v>5</v>
      </c>
      <c r="BE53" s="49"/>
      <c r="BF53" s="115">
        <v>21.25</v>
      </c>
      <c r="BG53" s="49">
        <v>20</v>
      </c>
    </row>
    <row r="54" spans="1:59" ht="12.75">
      <c r="A54" s="113" t="s">
        <v>29</v>
      </c>
      <c r="B54" s="114">
        <f t="shared" si="0"/>
        <v>0</v>
      </c>
      <c r="C54" s="49"/>
      <c r="D54" s="49">
        <v>-25</v>
      </c>
      <c r="E54" s="49">
        <v>-37.5</v>
      </c>
      <c r="F54" s="49"/>
      <c r="G54" s="50"/>
      <c r="H54" s="50"/>
      <c r="I54" s="50"/>
      <c r="J54" s="50"/>
      <c r="K54" s="50"/>
      <c r="L54" s="50"/>
      <c r="M54" s="50"/>
      <c r="N54" s="50"/>
      <c r="O54" s="50"/>
      <c r="P54" s="50">
        <v>15</v>
      </c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>
        <v>15</v>
      </c>
      <c r="AP54" s="50"/>
      <c r="AQ54" s="50"/>
      <c r="AR54" s="50"/>
      <c r="AS54" s="50"/>
      <c r="AT54" s="50"/>
      <c r="AU54" s="50"/>
      <c r="AV54" s="50"/>
      <c r="AW54" s="50">
        <v>25</v>
      </c>
      <c r="AX54" s="50"/>
      <c r="AY54" s="50"/>
      <c r="AZ54" s="50"/>
      <c r="BA54" s="50">
        <v>10</v>
      </c>
      <c r="BB54" s="49">
        <v>-75</v>
      </c>
      <c r="BC54" s="49">
        <v>72.5</v>
      </c>
      <c r="BD54" s="49"/>
      <c r="BE54" s="49"/>
      <c r="BF54" s="115"/>
      <c r="BG54" s="49"/>
    </row>
    <row r="55" spans="1:59" ht="12.75">
      <c r="A55" s="113" t="s">
        <v>44</v>
      </c>
      <c r="B55" s="114">
        <f t="shared" si="0"/>
        <v>0</v>
      </c>
      <c r="C55" s="49"/>
      <c r="D55" s="49"/>
      <c r="E55" s="49">
        <v>-75</v>
      </c>
      <c r="F55" s="49">
        <v>-25</v>
      </c>
      <c r="G55" s="50"/>
      <c r="H55" s="50">
        <v>20</v>
      </c>
      <c r="I55" s="50">
        <v>27.5</v>
      </c>
      <c r="J55" s="50"/>
      <c r="K55" s="50"/>
      <c r="L55" s="50">
        <v>27.5</v>
      </c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>
        <v>27.5</v>
      </c>
      <c r="AX55" s="50"/>
      <c r="AY55" s="50"/>
      <c r="AZ55" s="50"/>
      <c r="BA55" s="50">
        <v>12.5</v>
      </c>
      <c r="BB55" s="49">
        <v>-75</v>
      </c>
      <c r="BC55" s="49">
        <v>70</v>
      </c>
      <c r="BD55" s="49"/>
      <c r="BE55" s="49">
        <v>-10</v>
      </c>
      <c r="BF55" s="115"/>
      <c r="BG55" s="49"/>
    </row>
    <row r="56" spans="1:59" ht="12.75">
      <c r="A56" s="113" t="s">
        <v>21</v>
      </c>
      <c r="B56" s="114">
        <f t="shared" si="0"/>
        <v>0</v>
      </c>
      <c r="C56" s="49"/>
      <c r="D56" s="49"/>
      <c r="E56" s="49">
        <v>-75</v>
      </c>
      <c r="F56" s="49">
        <v>-67.5</v>
      </c>
      <c r="G56" s="50"/>
      <c r="H56" s="50"/>
      <c r="I56" s="50"/>
      <c r="J56" s="50">
        <v>15</v>
      </c>
      <c r="K56" s="50"/>
      <c r="L56" s="50"/>
      <c r="M56" s="50"/>
      <c r="N56" s="50"/>
      <c r="O56" s="50"/>
      <c r="P56" s="50"/>
      <c r="Q56" s="50"/>
      <c r="R56" s="50">
        <v>22.5</v>
      </c>
      <c r="S56" s="50"/>
      <c r="T56" s="50"/>
      <c r="U56" s="50"/>
      <c r="V56" s="50"/>
      <c r="W56" s="50"/>
      <c r="X56" s="50">
        <v>27.5</v>
      </c>
      <c r="Y56" s="50">
        <v>27.5</v>
      </c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>
        <v>75</v>
      </c>
      <c r="AY56" s="50"/>
      <c r="AZ56" s="50"/>
      <c r="BA56" s="50"/>
      <c r="BB56" s="49">
        <v>-75</v>
      </c>
      <c r="BC56" s="49">
        <v>17.5</v>
      </c>
      <c r="BD56" s="49"/>
      <c r="BE56" s="49">
        <v>10</v>
      </c>
      <c r="BF56" s="115">
        <v>22.5</v>
      </c>
      <c r="BG56" s="49"/>
    </row>
    <row r="57" spans="1:59" ht="12.75">
      <c r="A57" s="113" t="s">
        <v>51</v>
      </c>
      <c r="B57" s="114">
        <f t="shared" si="0"/>
        <v>0</v>
      </c>
      <c r="C57" s="49"/>
      <c r="D57" s="49"/>
      <c r="E57" s="49">
        <v>-62.5</v>
      </c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>
        <v>27.5</v>
      </c>
      <c r="R57" s="50">
        <v>25</v>
      </c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>
        <v>30</v>
      </c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49">
        <v>-75</v>
      </c>
      <c r="BC57" s="49">
        <v>55</v>
      </c>
      <c r="BD57" s="49"/>
      <c r="BE57" s="49"/>
      <c r="BF57" s="115"/>
      <c r="BG57" s="49"/>
    </row>
    <row r="58" spans="1:59" ht="12.75">
      <c r="A58" s="113" t="s">
        <v>18</v>
      </c>
      <c r="B58" s="114">
        <f t="shared" si="0"/>
        <v>0</v>
      </c>
      <c r="C58" s="49"/>
      <c r="D58" s="49"/>
      <c r="E58" s="49"/>
      <c r="F58" s="49">
        <v>-20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v>20</v>
      </c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49">
        <v>-75</v>
      </c>
      <c r="BC58" s="49">
        <v>30</v>
      </c>
      <c r="BD58" s="49"/>
      <c r="BE58" s="49"/>
      <c r="BF58" s="115">
        <v>20</v>
      </c>
      <c r="BG58" s="49">
        <v>25</v>
      </c>
    </row>
    <row r="59" spans="1:59" ht="12.75">
      <c r="A59" s="113" t="s">
        <v>39</v>
      </c>
      <c r="B59" s="114">
        <f t="shared" si="0"/>
        <v>0</v>
      </c>
      <c r="C59" s="49"/>
      <c r="D59" s="49">
        <v>-10</v>
      </c>
      <c r="E59" s="49"/>
      <c r="F59" s="49"/>
      <c r="G59" s="50"/>
      <c r="H59" s="50"/>
      <c r="I59" s="50"/>
      <c r="J59" s="50"/>
      <c r="K59" s="50"/>
      <c r="L59" s="50"/>
      <c r="M59" s="50"/>
      <c r="N59" s="50"/>
      <c r="O59" s="50">
        <v>15</v>
      </c>
      <c r="P59" s="50"/>
      <c r="Q59" s="50"/>
      <c r="R59" s="50">
        <v>20</v>
      </c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49">
        <v>-75</v>
      </c>
      <c r="BC59" s="49">
        <v>25</v>
      </c>
      <c r="BD59" s="49"/>
      <c r="BE59" s="49"/>
      <c r="BF59" s="115">
        <v>25</v>
      </c>
      <c r="BG59" s="49"/>
    </row>
    <row r="60" spans="1:59" ht="12.75">
      <c r="A60" s="113" t="s">
        <v>104</v>
      </c>
      <c r="B60" s="114">
        <f t="shared" si="0"/>
        <v>0</v>
      </c>
      <c r="C60" s="49"/>
      <c r="D60" s="49"/>
      <c r="E60" s="49">
        <v>-75</v>
      </c>
      <c r="F60" s="49">
        <v>-17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>
        <v>22.5</v>
      </c>
      <c r="S60" s="50"/>
      <c r="T60" s="50"/>
      <c r="U60" s="50"/>
      <c r="V60" s="50"/>
      <c r="W60" s="50">
        <v>15</v>
      </c>
      <c r="X60" s="50"/>
      <c r="Y60" s="50"/>
      <c r="Z60" s="50"/>
      <c r="AA60" s="50"/>
      <c r="AB60" s="50"/>
      <c r="AC60" s="50">
        <v>22.5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>
        <v>29.5</v>
      </c>
      <c r="AQ60" s="50"/>
      <c r="AR60" s="50"/>
      <c r="AS60" s="50"/>
      <c r="AT60" s="50"/>
      <c r="AU60" s="50"/>
      <c r="AV60" s="50"/>
      <c r="AW60" s="50">
        <v>27.5</v>
      </c>
      <c r="AX60" s="50"/>
      <c r="AY60" s="50"/>
      <c r="AZ60" s="50"/>
      <c r="BA60" s="50"/>
      <c r="BB60" s="49">
        <v>-75</v>
      </c>
      <c r="BC60" s="49">
        <v>12.5</v>
      </c>
      <c r="BD60" s="49"/>
      <c r="BE60" s="49"/>
      <c r="BF60" s="115">
        <v>37.5</v>
      </c>
      <c r="BG60" s="49"/>
    </row>
    <row r="61" spans="1:59" ht="12.75">
      <c r="A61" s="113" t="s">
        <v>179</v>
      </c>
      <c r="B61" s="114">
        <f t="shared" si="0"/>
        <v>0</v>
      </c>
      <c r="C61" s="49"/>
      <c r="D61" s="49">
        <v>-25</v>
      </c>
      <c r="E61" s="49">
        <v>-10</v>
      </c>
      <c r="F61" s="49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>
        <v>20</v>
      </c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>
        <v>15</v>
      </c>
      <c r="AV61" s="50"/>
      <c r="AW61" s="50"/>
      <c r="AX61" s="50"/>
      <c r="AY61" s="50"/>
      <c r="AZ61" s="50"/>
      <c r="BA61" s="50"/>
      <c r="BB61" s="49">
        <v>-45</v>
      </c>
      <c r="BC61" s="49"/>
      <c r="BD61" s="49"/>
      <c r="BE61" s="49"/>
      <c r="BF61" s="115"/>
      <c r="BG61" s="49">
        <v>45</v>
      </c>
    </row>
    <row r="62" spans="1:59" ht="12.75">
      <c r="A62" s="113" t="s">
        <v>32</v>
      </c>
      <c r="B62" s="114">
        <f t="shared" si="0"/>
        <v>0</v>
      </c>
      <c r="C62" s="49"/>
      <c r="D62" s="49"/>
      <c r="E62" s="49">
        <v>-75</v>
      </c>
      <c r="F62" s="49">
        <v>-22.5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>
        <v>20</v>
      </c>
      <c r="Y62" s="50"/>
      <c r="Z62" s="50"/>
      <c r="AA62" s="50"/>
      <c r="AB62" s="50"/>
      <c r="AC62" s="50">
        <v>22.5</v>
      </c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>
        <v>15</v>
      </c>
      <c r="AZ62" s="50">
        <v>30</v>
      </c>
      <c r="BA62" s="50"/>
      <c r="BB62" s="49">
        <v>-75</v>
      </c>
      <c r="BC62" s="49">
        <v>75</v>
      </c>
      <c r="BD62" s="49">
        <v>10</v>
      </c>
      <c r="BE62" s="49"/>
      <c r="BF62" s="115"/>
      <c r="BG62" s="49"/>
    </row>
    <row r="63" spans="1:59" ht="12.75">
      <c r="A63" s="113" t="s">
        <v>27</v>
      </c>
      <c r="B63" s="114">
        <f t="shared" si="0"/>
        <v>0</v>
      </c>
      <c r="C63" s="49"/>
      <c r="D63" s="49">
        <v>0</v>
      </c>
      <c r="E63" s="49"/>
      <c r="F63" s="49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>
        <v>15</v>
      </c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49">
        <v>-75</v>
      </c>
      <c r="BC63" s="49">
        <v>35</v>
      </c>
      <c r="BD63" s="49"/>
      <c r="BE63" s="49"/>
      <c r="BF63" s="115">
        <v>15</v>
      </c>
      <c r="BG63" s="49">
        <v>10</v>
      </c>
    </row>
    <row r="64" spans="1:59" ht="12.75">
      <c r="A64" s="113" t="s">
        <v>7</v>
      </c>
      <c r="B64" s="114">
        <f t="shared" si="0"/>
        <v>0</v>
      </c>
      <c r="C64" s="49"/>
      <c r="D64" s="49"/>
      <c r="E64" s="49">
        <v>-27.5</v>
      </c>
      <c r="F64" s="49"/>
      <c r="G64" s="50"/>
      <c r="H64" s="50"/>
      <c r="I64" s="50"/>
      <c r="J64" s="50"/>
      <c r="K64" s="50"/>
      <c r="L64" s="50"/>
      <c r="M64" s="50">
        <v>20</v>
      </c>
      <c r="N64" s="50"/>
      <c r="O64" s="50"/>
      <c r="P64" s="50"/>
      <c r="Q64" s="50"/>
      <c r="R64" s="50"/>
      <c r="S64" s="50"/>
      <c r="T64" s="50"/>
      <c r="U64" s="50"/>
      <c r="V64" s="50">
        <v>27.5</v>
      </c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49">
        <v>-75</v>
      </c>
      <c r="BC64" s="49">
        <v>55</v>
      </c>
      <c r="BD64" s="49"/>
      <c r="BE64" s="49"/>
      <c r="BF64" s="115"/>
      <c r="BG64" s="49"/>
    </row>
    <row r="65" spans="1:59" ht="12.75">
      <c r="A65" s="113" t="s">
        <v>30</v>
      </c>
      <c r="B65" s="114">
        <f t="shared" si="0"/>
        <v>0</v>
      </c>
      <c r="C65" s="49">
        <v>-87.5</v>
      </c>
      <c r="D65" s="49">
        <v>-25</v>
      </c>
      <c r="E65" s="49"/>
      <c r="F65" s="49"/>
      <c r="G65" s="50">
        <v>15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>
        <v>25</v>
      </c>
      <c r="S65" s="50"/>
      <c r="T65" s="50"/>
      <c r="U65" s="50"/>
      <c r="V65" s="50"/>
      <c r="W65" s="50"/>
      <c r="X65" s="50"/>
      <c r="Y65" s="50"/>
      <c r="Z65" s="50"/>
      <c r="AA65" s="50"/>
      <c r="AB65" s="50">
        <v>15</v>
      </c>
      <c r="AC65" s="50"/>
      <c r="AD65" s="50"/>
      <c r="AE65" s="50"/>
      <c r="AF65" s="50"/>
      <c r="AG65" s="50">
        <v>15</v>
      </c>
      <c r="AH65" s="50"/>
      <c r="AI65" s="50"/>
      <c r="AJ65" s="50"/>
      <c r="AK65" s="50"/>
      <c r="AL65" s="50"/>
      <c r="AM65" s="50">
        <v>22.5</v>
      </c>
      <c r="AN65" s="50"/>
      <c r="AO65" s="50"/>
      <c r="AP65" s="50"/>
      <c r="AQ65" s="50"/>
      <c r="AR65" s="50">
        <v>15</v>
      </c>
      <c r="AS65" s="50"/>
      <c r="AT65" s="50"/>
      <c r="AU65" s="50"/>
      <c r="AV65" s="50"/>
      <c r="AW65" s="50"/>
      <c r="AX65" s="50"/>
      <c r="AY65" s="50"/>
      <c r="AZ65" s="50"/>
      <c r="BA65" s="50"/>
      <c r="BB65" s="49">
        <v>-75</v>
      </c>
      <c r="BC65" s="49"/>
      <c r="BD65" s="49">
        <v>5</v>
      </c>
      <c r="BE65" s="49">
        <v>75</v>
      </c>
      <c r="BF65" s="115"/>
      <c r="BG65" s="49"/>
    </row>
    <row r="66" spans="1:59" ht="12.75">
      <c r="A66" s="113" t="s">
        <v>36</v>
      </c>
      <c r="B66" s="114">
        <f t="shared" si="0"/>
        <v>0</v>
      </c>
      <c r="C66" s="49"/>
      <c r="D66" s="49">
        <v>-25</v>
      </c>
      <c r="E66" s="49">
        <v>-5</v>
      </c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>
        <v>15</v>
      </c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>
        <v>15</v>
      </c>
      <c r="AU66" s="50"/>
      <c r="AV66" s="50"/>
      <c r="AW66" s="50"/>
      <c r="AX66" s="50"/>
      <c r="AY66" s="50"/>
      <c r="AZ66" s="50"/>
      <c r="BA66" s="50"/>
      <c r="BB66" s="49">
        <v>-75</v>
      </c>
      <c r="BC66" s="49">
        <v>75</v>
      </c>
      <c r="BD66" s="49"/>
      <c r="BE66" s="49"/>
      <c r="BF66" s="115"/>
      <c r="BG66" s="49"/>
    </row>
    <row r="67" spans="1:59" ht="12.75">
      <c r="A67" s="113" t="s">
        <v>25</v>
      </c>
      <c r="B67" s="114">
        <f>SUM(C67:BG67)</f>
        <v>0</v>
      </c>
      <c r="C67" s="49">
        <v>10</v>
      </c>
      <c r="D67" s="49">
        <v>-25</v>
      </c>
      <c r="E67" s="49">
        <v>-75</v>
      </c>
      <c r="F67" s="49">
        <v>-66.25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>
        <v>20</v>
      </c>
      <c r="R67" s="50">
        <v>25</v>
      </c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>
        <v>27.5</v>
      </c>
      <c r="AD67" s="50"/>
      <c r="AE67" s="50">
        <v>24.75</v>
      </c>
      <c r="AF67" s="50"/>
      <c r="AG67" s="50"/>
      <c r="AH67" s="50"/>
      <c r="AI67" s="50"/>
      <c r="AJ67" s="50"/>
      <c r="AK67" s="50"/>
      <c r="AL67" s="50"/>
      <c r="AM67" s="50">
        <v>30</v>
      </c>
      <c r="AN67" s="50"/>
      <c r="AO67" s="50"/>
      <c r="AP67" s="50"/>
      <c r="AQ67" s="50">
        <v>15</v>
      </c>
      <c r="AR67" s="50"/>
      <c r="AS67" s="50"/>
      <c r="AT67" s="50"/>
      <c r="AU67" s="50"/>
      <c r="AV67" s="50"/>
      <c r="AW67" s="50"/>
      <c r="AX67" s="50">
        <v>39</v>
      </c>
      <c r="AY67" s="50"/>
      <c r="AZ67" s="50"/>
      <c r="BA67" s="50"/>
      <c r="BB67" s="49">
        <v>-75</v>
      </c>
      <c r="BC67" s="49">
        <v>28.75</v>
      </c>
      <c r="BD67" s="49"/>
      <c r="BE67" s="49"/>
      <c r="BF67" s="115">
        <v>21.25</v>
      </c>
      <c r="BG67" s="49"/>
    </row>
    <row r="68" spans="1:59" ht="12.75">
      <c r="A68" s="113" t="s">
        <v>173</v>
      </c>
      <c r="B68" s="114">
        <f>SUM(C68:BG68)</f>
        <v>0</v>
      </c>
      <c r="C68" s="49"/>
      <c r="D68" s="49"/>
      <c r="E68" s="49">
        <v>-20</v>
      </c>
      <c r="F68" s="49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>
        <v>20</v>
      </c>
      <c r="AU68" s="50"/>
      <c r="AV68" s="50"/>
      <c r="AW68" s="50"/>
      <c r="AX68" s="50"/>
      <c r="AY68" s="50"/>
      <c r="AZ68" s="50"/>
      <c r="BA68" s="50"/>
      <c r="BB68" s="49">
        <v>-75</v>
      </c>
      <c r="BC68" s="49"/>
      <c r="BD68" s="49"/>
      <c r="BE68" s="49"/>
      <c r="BF68" s="115">
        <v>50</v>
      </c>
      <c r="BG68" s="49">
        <v>25</v>
      </c>
    </row>
  </sheetData>
  <sheetProtection/>
  <conditionalFormatting sqref="B2:B68">
    <cfRule type="cellIs" priority="1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Footer>&amp;CFor internal use only</oddFooter>
    <evenFooter>&amp;CFor internal use only</evenFooter>
    <firstFooter>&amp;CFor internal use only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8" width="8.7109375" style="0" customWidth="1"/>
  </cols>
  <sheetData>
    <row r="1" spans="1:8" ht="15.75">
      <c r="A1" s="140" t="s">
        <v>269</v>
      </c>
      <c r="B1" s="140"/>
      <c r="C1" s="140"/>
      <c r="D1" s="140"/>
      <c r="E1" s="140"/>
      <c r="F1" s="140"/>
      <c r="G1" s="140"/>
      <c r="H1" s="140"/>
    </row>
    <row r="2" ht="12.75">
      <c r="A2" s="37" t="s">
        <v>105</v>
      </c>
    </row>
    <row r="3" ht="12.75">
      <c r="A3" s="38" t="s">
        <v>270</v>
      </c>
    </row>
    <row r="4" ht="13.5">
      <c r="A4" s="39" t="s">
        <v>271</v>
      </c>
    </row>
    <row r="5" ht="13.5">
      <c r="A5" s="39" t="s">
        <v>272</v>
      </c>
    </row>
    <row r="6" ht="13.5">
      <c r="A6" s="39" t="s">
        <v>273</v>
      </c>
    </row>
    <row r="7" ht="12.75">
      <c r="A7" s="38" t="s">
        <v>274</v>
      </c>
    </row>
    <row r="8" ht="13.5">
      <c r="A8" s="39" t="s">
        <v>275</v>
      </c>
    </row>
    <row r="9" ht="13.5">
      <c r="A9" s="39" t="s">
        <v>276</v>
      </c>
    </row>
    <row r="10" ht="12.75">
      <c r="A10" s="85"/>
    </row>
    <row r="11" ht="12.75">
      <c r="A11" s="37" t="s">
        <v>143</v>
      </c>
    </row>
    <row r="12" ht="12.75">
      <c r="A12" s="38" t="s">
        <v>277</v>
      </c>
    </row>
    <row r="13" ht="12.75">
      <c r="A13" s="38" t="s">
        <v>278</v>
      </c>
    </row>
    <row r="14" ht="12.75">
      <c r="A14" s="38" t="s">
        <v>279</v>
      </c>
    </row>
    <row r="15" ht="12.75">
      <c r="A15" s="85"/>
    </row>
    <row r="16" ht="12.75">
      <c r="A16" s="37" t="s">
        <v>106</v>
      </c>
    </row>
    <row r="17" ht="12.75">
      <c r="A17" s="40" t="s">
        <v>144</v>
      </c>
    </row>
    <row r="18" ht="13.5">
      <c r="A18" s="39" t="s">
        <v>280</v>
      </c>
    </row>
    <row r="19" ht="12.75">
      <c r="A19" s="86" t="s">
        <v>281</v>
      </c>
    </row>
    <row r="20" ht="12.75">
      <c r="A20" s="38" t="s">
        <v>282</v>
      </c>
    </row>
    <row r="21" ht="13.5">
      <c r="A21" s="39" t="s">
        <v>283</v>
      </c>
    </row>
    <row r="22" ht="13.5">
      <c r="A22" s="39" t="s">
        <v>284</v>
      </c>
    </row>
    <row r="23" ht="13.5">
      <c r="A23" s="39" t="s">
        <v>285</v>
      </c>
    </row>
    <row r="24" ht="12.75">
      <c r="A24" s="41" t="s">
        <v>286</v>
      </c>
    </row>
    <row r="25" ht="12.75">
      <c r="A25" s="38" t="s">
        <v>287</v>
      </c>
    </row>
    <row r="26" ht="12.75">
      <c r="A26" s="40" t="s">
        <v>288</v>
      </c>
    </row>
    <row r="27" ht="12.75">
      <c r="A27" s="38" t="s">
        <v>289</v>
      </c>
    </row>
    <row r="28" ht="13.5">
      <c r="A28" s="39" t="s">
        <v>290</v>
      </c>
    </row>
    <row r="29" ht="12.75">
      <c r="A29" s="38" t="s">
        <v>291</v>
      </c>
    </row>
    <row r="30" ht="13.5">
      <c r="A30" s="39" t="s">
        <v>292</v>
      </c>
    </row>
    <row r="31" ht="12.75">
      <c r="A31" s="86"/>
    </row>
    <row r="32" ht="12.75">
      <c r="A32" s="37" t="s">
        <v>130</v>
      </c>
    </row>
    <row r="33" ht="12.75">
      <c r="A33" s="38" t="s">
        <v>293</v>
      </c>
    </row>
    <row r="34" ht="13.5">
      <c r="A34" s="39" t="s">
        <v>294</v>
      </c>
    </row>
    <row r="35" ht="13.5">
      <c r="A35" s="39" t="s">
        <v>295</v>
      </c>
    </row>
    <row r="36" ht="13.5">
      <c r="A36" s="39" t="s">
        <v>296</v>
      </c>
    </row>
    <row r="37" ht="13.5">
      <c r="A37" s="39" t="s">
        <v>297</v>
      </c>
    </row>
    <row r="38" ht="13.5">
      <c r="A38" s="39" t="s">
        <v>298</v>
      </c>
    </row>
    <row r="39" ht="12.75">
      <c r="A39" s="85"/>
    </row>
    <row r="40" ht="12.75">
      <c r="A40" s="37" t="s">
        <v>124</v>
      </c>
    </row>
    <row r="41" ht="12.75">
      <c r="A41" s="38" t="s">
        <v>299</v>
      </c>
    </row>
    <row r="42" ht="12.75">
      <c r="A42" s="38" t="s">
        <v>300</v>
      </c>
    </row>
    <row r="43" ht="12.75">
      <c r="A43" s="38" t="s">
        <v>301</v>
      </c>
    </row>
    <row r="44" ht="12.75">
      <c r="A44" s="88"/>
    </row>
    <row r="45" ht="12.75">
      <c r="A45" s="85"/>
    </row>
    <row r="47" ht="12.75">
      <c r="A47" s="37" t="s">
        <v>145</v>
      </c>
    </row>
    <row r="48" ht="12.75">
      <c r="A48" s="38" t="s">
        <v>302</v>
      </c>
    </row>
    <row r="49" ht="12.75">
      <c r="A49" s="38" t="s">
        <v>303</v>
      </c>
    </row>
    <row r="50" ht="12.75">
      <c r="A50" s="38" t="s">
        <v>304</v>
      </c>
    </row>
    <row r="51" ht="13.5">
      <c r="A51" s="39" t="s">
        <v>305</v>
      </c>
    </row>
    <row r="52" ht="13.5">
      <c r="A52" s="39" t="s">
        <v>306</v>
      </c>
    </row>
    <row r="53" ht="12.75">
      <c r="A53" s="85"/>
    </row>
    <row r="54" ht="12.75">
      <c r="A54" s="37" t="s">
        <v>107</v>
      </c>
    </row>
    <row r="55" ht="12.75">
      <c r="A55" s="38" t="s">
        <v>307</v>
      </c>
    </row>
    <row r="56" ht="13.5">
      <c r="A56" s="39" t="s">
        <v>308</v>
      </c>
    </row>
    <row r="57" ht="12.75">
      <c r="A57" s="38" t="s">
        <v>309</v>
      </c>
    </row>
    <row r="58" ht="13.5">
      <c r="A58" s="39" t="s">
        <v>310</v>
      </c>
    </row>
    <row r="59" ht="13.5">
      <c r="A59" s="39" t="s">
        <v>311</v>
      </c>
    </row>
    <row r="60" ht="13.5">
      <c r="A60" s="39" t="s">
        <v>312</v>
      </c>
    </row>
    <row r="61" ht="13.5">
      <c r="A61" s="89" t="s">
        <v>313</v>
      </c>
    </row>
    <row r="62" ht="12.75">
      <c r="A62" s="38" t="s">
        <v>314</v>
      </c>
    </row>
    <row r="63" ht="13.5">
      <c r="A63" s="39" t="s">
        <v>315</v>
      </c>
    </row>
    <row r="64" ht="13.5">
      <c r="A64" s="39" t="s">
        <v>316</v>
      </c>
    </row>
    <row r="65" ht="13.5">
      <c r="A65" s="39" t="s">
        <v>317</v>
      </c>
    </row>
    <row r="66" ht="12.75">
      <c r="A66" s="85"/>
    </row>
    <row r="67" ht="12.75">
      <c r="A67" s="37" t="s">
        <v>318</v>
      </c>
    </row>
    <row r="68" ht="12.75">
      <c r="A68" s="38" t="s">
        <v>319</v>
      </c>
    </row>
    <row r="69" ht="12.75">
      <c r="A69" s="38" t="s">
        <v>320</v>
      </c>
    </row>
    <row r="70" ht="12.75">
      <c r="A70" s="38" t="s">
        <v>321</v>
      </c>
    </row>
    <row r="71" ht="12.75">
      <c r="A71" s="38" t="s">
        <v>322</v>
      </c>
    </row>
    <row r="72" ht="12.75">
      <c r="A72" s="38" t="s">
        <v>323</v>
      </c>
    </row>
    <row r="73" ht="12.75">
      <c r="A73" s="38" t="s">
        <v>324</v>
      </c>
    </row>
    <row r="74" ht="13.5">
      <c r="A74" s="39" t="s">
        <v>325</v>
      </c>
    </row>
    <row r="75" ht="13.5">
      <c r="A75" s="39" t="s">
        <v>326</v>
      </c>
    </row>
    <row r="76" ht="13.5">
      <c r="A76" s="39" t="s">
        <v>327</v>
      </c>
    </row>
    <row r="77" ht="12.75">
      <c r="A77" s="41" t="s">
        <v>328</v>
      </c>
    </row>
    <row r="78" ht="12.75">
      <c r="A78" s="41" t="s">
        <v>329</v>
      </c>
    </row>
    <row r="79" ht="12.75">
      <c r="A79" s="38" t="s">
        <v>330</v>
      </c>
    </row>
    <row r="80" ht="12.75">
      <c r="A80" s="38" t="s">
        <v>331</v>
      </c>
    </row>
    <row r="82" ht="12.75">
      <c r="A82" s="37" t="s">
        <v>146</v>
      </c>
    </row>
    <row r="83" ht="12.75">
      <c r="A83" s="38" t="s">
        <v>332</v>
      </c>
    </row>
    <row r="84" ht="12.75">
      <c r="A84" s="38" t="s">
        <v>333</v>
      </c>
    </row>
    <row r="85" ht="12.75">
      <c r="A85" s="38" t="s">
        <v>334</v>
      </c>
    </row>
    <row r="86" ht="12.75">
      <c r="A86" s="38" t="s">
        <v>335</v>
      </c>
    </row>
    <row r="87" ht="12.75">
      <c r="A87" s="87"/>
    </row>
    <row r="88" ht="12.75">
      <c r="A88" s="37" t="s">
        <v>336</v>
      </c>
    </row>
    <row r="89" ht="12.75">
      <c r="A89" s="38" t="s">
        <v>337</v>
      </c>
    </row>
    <row r="90" ht="13.5">
      <c r="A90" s="39" t="s">
        <v>338</v>
      </c>
    </row>
    <row r="91" ht="12.75">
      <c r="A91" s="86" t="s">
        <v>125</v>
      </c>
    </row>
    <row r="92" ht="12.75">
      <c r="A92" s="41" t="s">
        <v>339</v>
      </c>
    </row>
    <row r="93" ht="12.75">
      <c r="A93" s="41" t="s">
        <v>340</v>
      </c>
    </row>
    <row r="94" ht="12.75">
      <c r="A94" s="37"/>
    </row>
    <row r="95" ht="12.75">
      <c r="A95" s="37" t="s">
        <v>108</v>
      </c>
    </row>
    <row r="96" ht="12.75">
      <c r="A96" s="38" t="s">
        <v>341</v>
      </c>
    </row>
    <row r="97" ht="12.75">
      <c r="A97" s="85"/>
    </row>
    <row r="98" ht="12.75">
      <c r="A98" s="37" t="s">
        <v>342</v>
      </c>
    </row>
    <row r="99" ht="12.75">
      <c r="A99" s="37"/>
    </row>
    <row r="100" ht="12.75">
      <c r="A100" s="85" t="s">
        <v>343</v>
      </c>
    </row>
    <row r="101" ht="12.75">
      <c r="A101" s="90" t="s">
        <v>344</v>
      </c>
    </row>
    <row r="102" ht="13.5" thickBot="1">
      <c r="A102" s="90" t="s">
        <v>345</v>
      </c>
    </row>
    <row r="103" spans="1:8" ht="26.25" thickBot="1">
      <c r="A103" s="91"/>
      <c r="B103" s="92" t="s">
        <v>109</v>
      </c>
      <c r="C103" s="92" t="s">
        <v>8</v>
      </c>
      <c r="D103" s="92" t="s">
        <v>110</v>
      </c>
      <c r="E103" s="92" t="s">
        <v>111</v>
      </c>
      <c r="F103" s="92" t="s">
        <v>112</v>
      </c>
      <c r="G103" s="92" t="s">
        <v>113</v>
      </c>
      <c r="H103" s="92" t="s">
        <v>114</v>
      </c>
    </row>
    <row r="104" spans="1:8" ht="25.5">
      <c r="A104" s="138" t="s">
        <v>115</v>
      </c>
      <c r="B104" s="93" t="s">
        <v>346</v>
      </c>
      <c r="C104" s="93" t="s">
        <v>347</v>
      </c>
      <c r="D104" s="93">
        <v>27.5</v>
      </c>
      <c r="E104" s="93">
        <v>20</v>
      </c>
      <c r="F104" s="93">
        <v>15</v>
      </c>
      <c r="G104" s="138"/>
      <c r="H104" s="138"/>
    </row>
    <row r="105" spans="1:8" ht="13.5" thickBot="1">
      <c r="A105" s="139"/>
      <c r="B105" s="94" t="s">
        <v>346</v>
      </c>
      <c r="C105" s="94" t="s">
        <v>348</v>
      </c>
      <c r="D105" s="94">
        <v>29.5</v>
      </c>
      <c r="E105" s="94">
        <v>20</v>
      </c>
      <c r="F105" s="94">
        <v>15</v>
      </c>
      <c r="G105" s="139"/>
      <c r="H105" s="139"/>
    </row>
    <row r="106" spans="1:8" ht="26.25" thickBot="1">
      <c r="A106" s="95" t="s">
        <v>2</v>
      </c>
      <c r="B106" s="96" t="s">
        <v>116</v>
      </c>
      <c r="C106" s="96"/>
      <c r="D106" s="96">
        <v>75</v>
      </c>
      <c r="E106" s="96">
        <v>63</v>
      </c>
      <c r="F106" s="96">
        <v>51</v>
      </c>
      <c r="G106" s="96">
        <v>39</v>
      </c>
      <c r="H106" s="96">
        <v>27</v>
      </c>
    </row>
    <row r="107" spans="1:8" ht="13.5" thickBot="1">
      <c r="A107" s="95"/>
      <c r="B107" s="96"/>
      <c r="C107" s="96" t="s">
        <v>116</v>
      </c>
      <c r="D107" s="96">
        <v>15</v>
      </c>
      <c r="E107" s="96">
        <v>12.5</v>
      </c>
      <c r="F107" s="96">
        <v>10</v>
      </c>
      <c r="G107" s="96">
        <v>7.5</v>
      </c>
      <c r="H107" s="96">
        <v>5</v>
      </c>
    </row>
    <row r="108" spans="1:8" ht="26.25" thickBot="1">
      <c r="A108" s="97" t="s">
        <v>349</v>
      </c>
      <c r="B108" s="94" t="s">
        <v>116</v>
      </c>
      <c r="C108" s="94"/>
      <c r="D108" s="94">
        <v>27</v>
      </c>
      <c r="E108" s="94"/>
      <c r="F108" s="94"/>
      <c r="G108" s="94"/>
      <c r="H108" s="94"/>
    </row>
    <row r="109" spans="1:8" ht="26.25" thickBot="1">
      <c r="A109" s="95" t="s">
        <v>117</v>
      </c>
      <c r="B109" s="96" t="s">
        <v>118</v>
      </c>
      <c r="C109" s="96" t="s">
        <v>119</v>
      </c>
      <c r="D109" s="96">
        <v>30</v>
      </c>
      <c r="E109" s="96">
        <v>27.5</v>
      </c>
      <c r="F109" s="96">
        <v>25</v>
      </c>
      <c r="G109" s="96"/>
      <c r="H109" s="96"/>
    </row>
    <row r="110" spans="1:8" ht="13.5" thickBot="1">
      <c r="A110" s="95"/>
      <c r="B110" s="96" t="s">
        <v>120</v>
      </c>
      <c r="C110" s="96" t="s">
        <v>121</v>
      </c>
      <c r="D110" s="96">
        <v>27.5</v>
      </c>
      <c r="E110" s="96">
        <v>25</v>
      </c>
      <c r="F110" s="96">
        <v>22.5</v>
      </c>
      <c r="G110" s="96"/>
      <c r="H110" s="96"/>
    </row>
    <row r="111" spans="1:8" ht="13.5" thickBot="1">
      <c r="A111" s="95"/>
      <c r="B111" s="96" t="s">
        <v>350</v>
      </c>
      <c r="C111" s="96" t="s">
        <v>122</v>
      </c>
      <c r="D111" s="96">
        <v>25</v>
      </c>
      <c r="E111" s="96">
        <v>22.5</v>
      </c>
      <c r="F111" s="96">
        <v>20</v>
      </c>
      <c r="G111" s="96"/>
      <c r="H111" s="96"/>
    </row>
    <row r="112" spans="1:8" ht="13.5" thickBot="1">
      <c r="A112" s="95"/>
      <c r="B112" s="96" t="s">
        <v>118</v>
      </c>
      <c r="C112" s="96" t="s">
        <v>147</v>
      </c>
      <c r="D112" s="96">
        <v>22.5</v>
      </c>
      <c r="E112" s="96">
        <v>20</v>
      </c>
      <c r="F112" s="96">
        <v>17.5</v>
      </c>
      <c r="G112" s="96"/>
      <c r="H112" s="96"/>
    </row>
    <row r="113" spans="1:8" ht="26.25" thickBot="1">
      <c r="A113" s="95" t="s">
        <v>123</v>
      </c>
      <c r="B113" s="96"/>
      <c r="C113" s="96" t="s">
        <v>116</v>
      </c>
      <c r="D113" s="96">
        <v>30</v>
      </c>
      <c r="E113" s="96">
        <v>25</v>
      </c>
      <c r="F113" s="96">
        <v>15</v>
      </c>
      <c r="G113" s="96">
        <v>15</v>
      </c>
      <c r="H113" s="96"/>
    </row>
    <row r="114" ht="12.75">
      <c r="A114" s="37"/>
    </row>
    <row r="116" ht="12.75">
      <c r="A116" s="37" t="s">
        <v>351</v>
      </c>
    </row>
    <row r="117" ht="12.75">
      <c r="A117" s="37"/>
    </row>
    <row r="118" spans="1:2" ht="12.75">
      <c r="A118" s="38" t="s">
        <v>352</v>
      </c>
      <c r="B118" s="87" t="s">
        <v>148</v>
      </c>
    </row>
    <row r="119" spans="1:2" ht="12.75">
      <c r="A119" s="38" t="s">
        <v>353</v>
      </c>
      <c r="B119" s="87" t="s">
        <v>150</v>
      </c>
    </row>
    <row r="120" spans="1:2" ht="12.75">
      <c r="A120" s="38" t="s">
        <v>354</v>
      </c>
      <c r="B120" s="87" t="s">
        <v>151</v>
      </c>
    </row>
    <row r="121" spans="1:2" ht="12.75">
      <c r="A121" s="38" t="s">
        <v>355</v>
      </c>
      <c r="B121" s="87" t="s">
        <v>152</v>
      </c>
    </row>
    <row r="122" ht="12.75">
      <c r="A122" s="88"/>
    </row>
    <row r="123" spans="1:2" ht="12.75">
      <c r="A123" s="98" t="s">
        <v>356</v>
      </c>
      <c r="B123" s="99" t="s">
        <v>148</v>
      </c>
    </row>
    <row r="124" spans="1:2" ht="12.75">
      <c r="A124" s="98" t="s">
        <v>357</v>
      </c>
      <c r="B124" s="99" t="s">
        <v>149</v>
      </c>
    </row>
    <row r="125" spans="1:2" ht="12.75">
      <c r="A125" s="98" t="s">
        <v>358</v>
      </c>
      <c r="B125" s="99" t="s">
        <v>359</v>
      </c>
    </row>
    <row r="126" spans="1:2" ht="12.75">
      <c r="A126" s="98" t="s">
        <v>360</v>
      </c>
      <c r="B126" s="99" t="s">
        <v>152</v>
      </c>
    </row>
    <row r="127" ht="12.75">
      <c r="A127" s="88"/>
    </row>
    <row r="128" ht="12.75">
      <c r="A128" s="88"/>
    </row>
    <row r="129" ht="12.75">
      <c r="A129" s="100" t="s">
        <v>361</v>
      </c>
    </row>
    <row r="130" ht="12.75">
      <c r="A130" s="90"/>
    </row>
    <row r="131" ht="12.75">
      <c r="A131" s="101" t="s">
        <v>362</v>
      </c>
    </row>
    <row r="132" ht="12.75">
      <c r="A132" s="101" t="s">
        <v>363</v>
      </c>
    </row>
    <row r="133" ht="12.75">
      <c r="A133" s="101" t="s">
        <v>364</v>
      </c>
    </row>
    <row r="134" ht="12.75">
      <c r="A134" s="101" t="s">
        <v>365</v>
      </c>
    </row>
    <row r="135" ht="12.75">
      <c r="A135" s="101" t="s">
        <v>366</v>
      </c>
    </row>
    <row r="136" ht="12.75">
      <c r="A136" s="98" t="s">
        <v>367</v>
      </c>
    </row>
  </sheetData>
  <sheetProtection/>
  <mergeCells count="4">
    <mergeCell ref="A104:A105"/>
    <mergeCell ref="G104:G105"/>
    <mergeCell ref="H104:H105"/>
    <mergeCell ref="A1:H1"/>
  </mergeCells>
  <hyperlinks>
    <hyperlink ref="A17" r:id="rId1" display="mailto:BuliTipp-W@gnermail.de"/>
    <hyperlink ref="A26" r:id="rId2" display="http://www.buli-tipp-online.de/"/>
  </hyperlinks>
  <printOptions/>
  <pageMargins left="0.7" right="0.7" top="0.787401575" bottom="0.787401575" header="0.3" footer="0.3"/>
  <pageSetup horizontalDpi="600" verticalDpi="600" orientation="portrait" paperSize="9" r:id="rId3"/>
  <headerFooter>
    <oddFooter>&amp;CFor internal use only</oddFooter>
    <evenFooter>&amp;CFor internal use only</evenFooter>
    <firstFooter>&amp;CFor internal use only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J1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2" width="4.28125" style="0" bestFit="1" customWidth="1"/>
    <col min="3" max="3" width="5.28125" style="0" bestFit="1" customWidth="1"/>
    <col min="4" max="4" width="4.140625" style="0" bestFit="1" customWidth="1"/>
    <col min="5" max="5" width="5.00390625" style="0" bestFit="1" customWidth="1"/>
    <col min="6" max="6" width="4.28125" style="0" bestFit="1" customWidth="1"/>
    <col min="7" max="7" width="5.28125" style="0" bestFit="1" customWidth="1"/>
    <col min="8" max="9" width="4.28125" style="0" bestFit="1" customWidth="1"/>
    <col min="10" max="10" width="5.28125" style="0" bestFit="1" customWidth="1"/>
    <col min="11" max="16" width="4.28125" style="0" bestFit="1" customWidth="1"/>
    <col min="17" max="18" width="4.140625" style="0" bestFit="1" customWidth="1"/>
    <col min="19" max="19" width="5.28125" style="0" bestFit="1" customWidth="1"/>
    <col min="20" max="24" width="4.28125" style="0" bestFit="1" customWidth="1"/>
    <col min="25" max="25" width="5.28125" style="0" bestFit="1" customWidth="1"/>
    <col min="26" max="29" width="4.28125" style="0" bestFit="1" customWidth="1"/>
    <col min="30" max="30" width="5.28125" style="0" bestFit="1" customWidth="1"/>
    <col min="31" max="31" width="4.28125" style="0" bestFit="1" customWidth="1"/>
    <col min="32" max="32" width="5.00390625" style="0" bestFit="1" customWidth="1"/>
    <col min="33" max="33" width="4.28125" style="0" bestFit="1" customWidth="1"/>
    <col min="34" max="34" width="4.00390625" style="0" bestFit="1" customWidth="1"/>
    <col min="35" max="35" width="3.00390625" style="0" bestFit="1" customWidth="1"/>
    <col min="37" max="37" width="15.00390625" style="0" bestFit="1" customWidth="1"/>
    <col min="38" max="38" width="1.57421875" style="0" bestFit="1" customWidth="1"/>
    <col min="39" max="39" width="15.00390625" style="0" bestFit="1" customWidth="1"/>
    <col min="41" max="41" width="3.57421875" style="0" bestFit="1" customWidth="1"/>
    <col min="42" max="42" width="1.421875" style="0" bestFit="1" customWidth="1"/>
    <col min="43" max="43" width="3.57421875" style="0" bestFit="1" customWidth="1"/>
    <col min="45" max="45" width="5.28125" style="0" bestFit="1" customWidth="1"/>
    <col min="46" max="46" width="15.7109375" style="0" bestFit="1" customWidth="1"/>
    <col min="47" max="47" width="11.57421875" style="0" bestFit="1" customWidth="1"/>
    <col min="48" max="48" width="3.28125" style="0" bestFit="1" customWidth="1"/>
    <col min="49" max="51" width="2.28125" style="0" bestFit="1" customWidth="1"/>
    <col min="52" max="52" width="3.140625" style="0" bestFit="1" customWidth="1"/>
    <col min="53" max="53" width="1.57421875" style="0" bestFit="1" customWidth="1"/>
    <col min="54" max="54" width="3.00390625" style="0" bestFit="1" customWidth="1"/>
    <col min="55" max="55" width="4.140625" style="0" bestFit="1" customWidth="1"/>
    <col min="56" max="56" width="3.00390625" style="0" bestFit="1" customWidth="1"/>
    <col min="57" max="57" width="8.00390625" style="0" bestFit="1" customWidth="1"/>
    <col min="58" max="58" width="2.28125" style="0" bestFit="1" customWidth="1"/>
    <col min="60" max="60" width="15.7109375" style="0" bestFit="1" customWidth="1"/>
    <col min="61" max="61" width="4.00390625" style="0" bestFit="1" customWidth="1"/>
    <col min="62" max="62" width="6.57421875" style="0" bestFit="1" customWidth="1"/>
    <col min="64" max="64" width="15.7109375" style="0" bestFit="1" customWidth="1"/>
    <col min="65" max="65" width="4.00390625" style="0" bestFit="1" customWidth="1"/>
    <col min="66" max="66" width="3.00390625" style="0" bestFit="1" customWidth="1"/>
    <col min="68" max="68" width="15.7109375" style="0" bestFit="1" customWidth="1"/>
    <col min="69" max="69" width="3.00390625" style="0" bestFit="1" customWidth="1"/>
    <col min="70" max="70" width="5.57421875" style="0" bestFit="1" customWidth="1"/>
    <col min="72" max="72" width="15.7109375" style="0" bestFit="1" customWidth="1"/>
    <col min="73" max="73" width="3.00390625" style="0" bestFit="1" customWidth="1"/>
    <col min="74" max="74" width="6.57421875" style="0" bestFit="1" customWidth="1"/>
    <col min="76" max="76" width="15.7109375" style="0" bestFit="1" customWidth="1"/>
    <col min="77" max="77" width="3.00390625" style="0" bestFit="1" customWidth="1"/>
    <col min="78" max="78" width="5.57421875" style="0" bestFit="1" customWidth="1"/>
    <col min="80" max="80" width="15.7109375" style="0" bestFit="1" customWidth="1"/>
    <col min="81" max="81" width="3.00390625" style="0" bestFit="1" customWidth="1"/>
    <col min="82" max="82" width="5.57421875" style="0" bestFit="1" customWidth="1"/>
    <col min="84" max="84" width="15.7109375" style="0" bestFit="1" customWidth="1"/>
    <col min="85" max="85" width="3.00390625" style="0" bestFit="1" customWidth="1"/>
    <col min="86" max="86" width="5.57421875" style="0" bestFit="1" customWidth="1"/>
    <col min="88" max="88" width="15.7109375" style="0" bestFit="1" customWidth="1"/>
    <col min="89" max="89" width="3.00390625" style="0" bestFit="1" customWidth="1"/>
    <col min="90" max="90" width="5.57421875" style="0" bestFit="1" customWidth="1"/>
    <col min="92" max="92" width="15.7109375" style="0" bestFit="1" customWidth="1"/>
    <col min="93" max="93" width="3.00390625" style="0" bestFit="1" customWidth="1"/>
    <col min="94" max="94" width="5.57421875" style="0" bestFit="1" customWidth="1"/>
    <col min="96" max="96" width="15.7109375" style="0" bestFit="1" customWidth="1"/>
    <col min="97" max="97" width="3.00390625" style="0" bestFit="1" customWidth="1"/>
    <col min="98" max="98" width="6.57421875" style="0" bestFit="1" customWidth="1"/>
    <col min="100" max="100" width="15.7109375" style="0" bestFit="1" customWidth="1"/>
    <col min="101" max="101" width="3.00390625" style="0" bestFit="1" customWidth="1"/>
    <col min="102" max="102" width="5.57421875" style="0" bestFit="1" customWidth="1"/>
    <col min="104" max="104" width="15.7109375" style="0" bestFit="1" customWidth="1"/>
    <col min="105" max="105" width="3.00390625" style="0" bestFit="1" customWidth="1"/>
    <col min="106" max="106" width="5.57421875" style="0" bestFit="1" customWidth="1"/>
    <col min="108" max="108" width="17.421875" style="0" bestFit="1" customWidth="1"/>
    <col min="109" max="109" width="3.00390625" style="0" bestFit="1" customWidth="1"/>
    <col min="110" max="110" width="5.57421875" style="0" bestFit="1" customWidth="1"/>
    <col min="112" max="112" width="15.7109375" style="0" bestFit="1" customWidth="1"/>
    <col min="113" max="113" width="3.00390625" style="0" bestFit="1" customWidth="1"/>
    <col min="114" max="114" width="5.57421875" style="0" bestFit="1" customWidth="1"/>
  </cols>
  <sheetData>
    <row r="1" spans="1:114" ht="93">
      <c r="A1" s="141"/>
      <c r="B1" s="142" t="s">
        <v>371</v>
      </c>
      <c r="C1" s="142" t="s">
        <v>372</v>
      </c>
      <c r="D1" s="142" t="s">
        <v>373</v>
      </c>
      <c r="E1" s="142" t="s">
        <v>374</v>
      </c>
      <c r="F1" s="142" t="s">
        <v>375</v>
      </c>
      <c r="G1" s="142" t="s">
        <v>376</v>
      </c>
      <c r="H1" s="142" t="s">
        <v>377</v>
      </c>
      <c r="I1" s="142" t="s">
        <v>378</v>
      </c>
      <c r="J1" s="142" t="s">
        <v>379</v>
      </c>
      <c r="K1" s="142" t="s">
        <v>380</v>
      </c>
      <c r="L1" s="142" t="s">
        <v>381</v>
      </c>
      <c r="M1" s="142" t="s">
        <v>382</v>
      </c>
      <c r="N1" s="142" t="s">
        <v>383</v>
      </c>
      <c r="O1" s="142" t="s">
        <v>384</v>
      </c>
      <c r="P1" s="142" t="s">
        <v>385</v>
      </c>
      <c r="Q1" s="142" t="s">
        <v>386</v>
      </c>
      <c r="R1" s="142" t="s">
        <v>387</v>
      </c>
      <c r="S1" s="142" t="s">
        <v>388</v>
      </c>
      <c r="T1" s="142" t="s">
        <v>389</v>
      </c>
      <c r="U1" s="142" t="s">
        <v>390</v>
      </c>
      <c r="V1" s="142" t="s">
        <v>391</v>
      </c>
      <c r="W1" s="142" t="s">
        <v>392</v>
      </c>
      <c r="X1" s="142" t="s">
        <v>393</v>
      </c>
      <c r="Y1" s="142" t="s">
        <v>394</v>
      </c>
      <c r="Z1" s="142" t="s">
        <v>395</v>
      </c>
      <c r="AA1" s="142" t="s">
        <v>396</v>
      </c>
      <c r="AB1" s="142" t="s">
        <v>397</v>
      </c>
      <c r="AC1" s="142" t="s">
        <v>398</v>
      </c>
      <c r="AD1" s="142" t="s">
        <v>399</v>
      </c>
      <c r="AE1" s="142" t="s">
        <v>400</v>
      </c>
      <c r="AF1" s="142" t="s">
        <v>401</v>
      </c>
      <c r="AG1" s="142" t="s">
        <v>402</v>
      </c>
      <c r="AH1" s="143"/>
      <c r="AI1" s="143"/>
      <c r="AK1" s="144">
        <v>1</v>
      </c>
      <c r="AL1" s="144"/>
      <c r="AM1" s="144"/>
      <c r="AN1" s="144"/>
      <c r="AO1" s="144"/>
      <c r="AP1" s="144"/>
      <c r="AQ1" s="144"/>
      <c r="AS1" s="145" t="s">
        <v>403</v>
      </c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6"/>
      <c r="BF1" s="146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</row>
    <row r="2" spans="1:114" ht="15.75">
      <c r="A2" s="141" t="s">
        <v>404</v>
      </c>
      <c r="B2" s="141" t="s">
        <v>405</v>
      </c>
      <c r="C2" s="141" t="s">
        <v>406</v>
      </c>
      <c r="D2" s="141" t="s">
        <v>407</v>
      </c>
      <c r="E2" s="141" t="s">
        <v>405</v>
      </c>
      <c r="F2" s="141" t="s">
        <v>406</v>
      </c>
      <c r="G2" s="141" t="s">
        <v>408</v>
      </c>
      <c r="H2" s="141" t="s">
        <v>407</v>
      </c>
      <c r="I2" s="141" t="s">
        <v>409</v>
      </c>
      <c r="J2" s="141" t="s">
        <v>410</v>
      </c>
      <c r="K2" s="141" t="s">
        <v>411</v>
      </c>
      <c r="L2" s="141" t="s">
        <v>412</v>
      </c>
      <c r="M2" s="141" t="s">
        <v>409</v>
      </c>
      <c r="N2" s="141" t="s">
        <v>411</v>
      </c>
      <c r="O2" s="141" t="s">
        <v>410</v>
      </c>
      <c r="P2" s="141" t="s">
        <v>412</v>
      </c>
      <c r="Q2" s="141" t="s">
        <v>411</v>
      </c>
      <c r="R2" s="141" t="s">
        <v>406</v>
      </c>
      <c r="S2" s="141" t="s">
        <v>409</v>
      </c>
      <c r="T2" s="141" t="s">
        <v>412</v>
      </c>
      <c r="U2" s="141" t="s">
        <v>408</v>
      </c>
      <c r="V2" s="141" t="s">
        <v>412</v>
      </c>
      <c r="W2" s="141" t="s">
        <v>408</v>
      </c>
      <c r="X2" s="141" t="s">
        <v>408</v>
      </c>
      <c r="Y2" s="141" t="s">
        <v>407</v>
      </c>
      <c r="Z2" s="141" t="s">
        <v>406</v>
      </c>
      <c r="AA2" s="141" t="s">
        <v>410</v>
      </c>
      <c r="AB2" s="141" t="s">
        <v>405</v>
      </c>
      <c r="AC2" s="141" t="s">
        <v>411</v>
      </c>
      <c r="AD2" s="141" t="s">
        <v>407</v>
      </c>
      <c r="AE2" s="141" t="s">
        <v>405</v>
      </c>
      <c r="AF2" s="141" t="s">
        <v>409</v>
      </c>
      <c r="AG2" s="141" t="s">
        <v>410</v>
      </c>
      <c r="AH2" s="143"/>
      <c r="AI2" s="143"/>
      <c r="AK2" s="147" t="s">
        <v>40</v>
      </c>
      <c r="AL2" s="148" t="s">
        <v>254</v>
      </c>
      <c r="AM2" s="147" t="s">
        <v>36</v>
      </c>
      <c r="AN2" s="149"/>
      <c r="AO2" s="149">
        <v>12</v>
      </c>
      <c r="AP2" s="149" t="s">
        <v>56</v>
      </c>
      <c r="AQ2" s="149">
        <v>10</v>
      </c>
      <c r="AS2" s="150" t="s">
        <v>413</v>
      </c>
      <c r="AT2" s="150" t="s">
        <v>414</v>
      </c>
      <c r="AU2" s="150" t="s">
        <v>415</v>
      </c>
      <c r="AV2" s="150" t="s">
        <v>416</v>
      </c>
      <c r="AW2" s="150" t="s">
        <v>417</v>
      </c>
      <c r="AX2" s="150" t="s">
        <v>418</v>
      </c>
      <c r="AY2" s="150" t="s">
        <v>419</v>
      </c>
      <c r="AZ2" s="150" t="s">
        <v>420</v>
      </c>
      <c r="BA2" s="150" t="s">
        <v>56</v>
      </c>
      <c r="BB2" s="150" t="s">
        <v>421</v>
      </c>
      <c r="BC2" s="150" t="s">
        <v>422</v>
      </c>
      <c r="BD2" s="150" t="s">
        <v>423</v>
      </c>
      <c r="BE2" s="146"/>
      <c r="BF2" s="146"/>
      <c r="BG2" s="143"/>
      <c r="BH2" s="151" t="s">
        <v>424</v>
      </c>
      <c r="BI2" s="152"/>
      <c r="BJ2" s="153"/>
      <c r="BK2" s="143"/>
      <c r="BL2" s="154" t="s">
        <v>425</v>
      </c>
      <c r="BM2" s="155"/>
      <c r="BN2" s="156"/>
      <c r="BO2" s="143"/>
      <c r="BP2" s="157">
        <v>1</v>
      </c>
      <c r="BQ2" s="158"/>
      <c r="BR2" s="159"/>
      <c r="BS2" s="143"/>
      <c r="BT2" s="157">
        <v>2</v>
      </c>
      <c r="BU2" s="158"/>
      <c r="BV2" s="159"/>
      <c r="BW2" s="143"/>
      <c r="BX2" s="157">
        <v>3</v>
      </c>
      <c r="BY2" s="158"/>
      <c r="BZ2" s="159"/>
      <c r="CA2" s="143"/>
      <c r="CB2" s="160" t="s">
        <v>426</v>
      </c>
      <c r="CC2" s="161"/>
      <c r="CD2" s="162"/>
      <c r="CE2" s="143"/>
      <c r="CF2" s="163" t="s">
        <v>408</v>
      </c>
      <c r="CG2" s="164"/>
      <c r="CH2" s="165"/>
      <c r="CI2" s="143"/>
      <c r="CJ2" s="163" t="s">
        <v>407</v>
      </c>
      <c r="CK2" s="164"/>
      <c r="CL2" s="165"/>
      <c r="CM2" s="143"/>
      <c r="CN2" s="163" t="s">
        <v>412</v>
      </c>
      <c r="CO2" s="164"/>
      <c r="CP2" s="165"/>
      <c r="CQ2" s="143"/>
      <c r="CR2" s="163" t="s">
        <v>409</v>
      </c>
      <c r="CS2" s="164"/>
      <c r="CT2" s="165"/>
      <c r="CU2" s="143"/>
      <c r="CV2" s="163" t="s">
        <v>411</v>
      </c>
      <c r="CW2" s="164"/>
      <c r="CX2" s="165"/>
      <c r="CY2" s="143"/>
      <c r="CZ2" s="163" t="s">
        <v>406</v>
      </c>
      <c r="DA2" s="164"/>
      <c r="DB2" s="165"/>
      <c r="DC2" s="143"/>
      <c r="DD2" s="163" t="s">
        <v>410</v>
      </c>
      <c r="DE2" s="164"/>
      <c r="DF2" s="165"/>
      <c r="DG2" s="143"/>
      <c r="DH2" s="163" t="s">
        <v>405</v>
      </c>
      <c r="DI2" s="164"/>
      <c r="DJ2" s="165"/>
    </row>
    <row r="3" spans="1:114" ht="15.75">
      <c r="A3" s="166" t="s">
        <v>427</v>
      </c>
      <c r="B3" s="167" t="s">
        <v>137</v>
      </c>
      <c r="C3" s="167" t="s">
        <v>428</v>
      </c>
      <c r="D3" s="167" t="s">
        <v>429</v>
      </c>
      <c r="E3" s="167" t="s">
        <v>126</v>
      </c>
      <c r="F3" s="167" t="s">
        <v>430</v>
      </c>
      <c r="G3" s="167" t="s">
        <v>127</v>
      </c>
      <c r="H3" s="167" t="s">
        <v>137</v>
      </c>
      <c r="I3" s="167" t="s">
        <v>126</v>
      </c>
      <c r="J3" s="167" t="s">
        <v>431</v>
      </c>
      <c r="K3" s="167" t="s">
        <v>430</v>
      </c>
      <c r="L3" s="167" t="s">
        <v>430</v>
      </c>
      <c r="M3" s="167" t="s">
        <v>429</v>
      </c>
      <c r="N3" s="167" t="s">
        <v>126</v>
      </c>
      <c r="O3" s="167" t="s">
        <v>430</v>
      </c>
      <c r="P3" s="167" t="s">
        <v>137</v>
      </c>
      <c r="Q3" s="167" t="s">
        <v>429</v>
      </c>
      <c r="R3" s="167" t="s">
        <v>429</v>
      </c>
      <c r="S3" s="167" t="s">
        <v>430</v>
      </c>
      <c r="T3" s="167" t="s">
        <v>429</v>
      </c>
      <c r="U3" s="167" t="s">
        <v>429</v>
      </c>
      <c r="V3" s="167" t="s">
        <v>126</v>
      </c>
      <c r="W3" s="167" t="s">
        <v>430</v>
      </c>
      <c r="X3" s="167" t="s">
        <v>137</v>
      </c>
      <c r="Y3" s="167" t="s">
        <v>127</v>
      </c>
      <c r="Z3" s="167" t="s">
        <v>137</v>
      </c>
      <c r="AA3" s="167" t="s">
        <v>430</v>
      </c>
      <c r="AB3" s="167" t="s">
        <v>429</v>
      </c>
      <c r="AC3" s="167" t="s">
        <v>137</v>
      </c>
      <c r="AD3" s="167" t="s">
        <v>430</v>
      </c>
      <c r="AE3" s="167" t="s">
        <v>429</v>
      </c>
      <c r="AF3" s="167" t="s">
        <v>137</v>
      </c>
      <c r="AG3" s="167" t="s">
        <v>137</v>
      </c>
      <c r="AH3" s="143"/>
      <c r="AI3" s="143"/>
      <c r="AK3" s="147" t="s">
        <v>432</v>
      </c>
      <c r="AL3" s="148" t="s">
        <v>254</v>
      </c>
      <c r="AM3" s="147" t="s">
        <v>11</v>
      </c>
      <c r="AN3" s="149"/>
      <c r="AO3" s="149">
        <v>12</v>
      </c>
      <c r="AP3" s="149" t="s">
        <v>56</v>
      </c>
      <c r="AQ3" s="149">
        <v>10</v>
      </c>
      <c r="AS3" s="168">
        <v>1</v>
      </c>
      <c r="AT3" s="168" t="s">
        <v>433</v>
      </c>
      <c r="AU3" s="168" t="s">
        <v>37</v>
      </c>
      <c r="AV3" s="168">
        <v>7</v>
      </c>
      <c r="AW3" s="168">
        <v>5</v>
      </c>
      <c r="AX3" s="168">
        <v>0</v>
      </c>
      <c r="AY3" s="168">
        <v>2</v>
      </c>
      <c r="AZ3" s="168">
        <v>89</v>
      </c>
      <c r="BA3" s="168" t="s">
        <v>56</v>
      </c>
      <c r="BB3" s="168">
        <v>77</v>
      </c>
      <c r="BC3" s="169">
        <v>12</v>
      </c>
      <c r="BD3" s="168">
        <v>15</v>
      </c>
      <c r="BE3" s="146">
        <v>4151289</v>
      </c>
      <c r="BF3" s="146" t="s">
        <v>408</v>
      </c>
      <c r="BG3" s="143"/>
      <c r="BH3" s="170" t="s">
        <v>434</v>
      </c>
      <c r="BI3" s="170">
        <v>104</v>
      </c>
      <c r="BJ3" s="171">
        <v>319.3458595558348</v>
      </c>
      <c r="BK3" s="143"/>
      <c r="BL3" s="172" t="s">
        <v>435</v>
      </c>
      <c r="BM3" s="172">
        <v>631</v>
      </c>
      <c r="BN3" s="172">
        <v>8</v>
      </c>
      <c r="BO3" s="143"/>
      <c r="BP3" s="173" t="s">
        <v>434</v>
      </c>
      <c r="BQ3" s="173">
        <v>35</v>
      </c>
      <c r="BR3" s="174">
        <v>90.2827195319232</v>
      </c>
      <c r="BS3" s="143"/>
      <c r="BT3" s="173" t="s">
        <v>436</v>
      </c>
      <c r="BU3" s="173">
        <v>29</v>
      </c>
      <c r="BV3" s="174">
        <v>84.67669384336051</v>
      </c>
      <c r="BW3" s="143"/>
      <c r="BX3" s="173" t="s">
        <v>25</v>
      </c>
      <c r="BY3" s="173">
        <v>30</v>
      </c>
      <c r="BZ3" s="174">
        <v>85.70740475097367</v>
      </c>
      <c r="CA3" s="143"/>
      <c r="CB3" s="173" t="s">
        <v>437</v>
      </c>
      <c r="CC3" s="175">
        <v>31</v>
      </c>
      <c r="CD3" s="176">
        <v>76.52593130151146</v>
      </c>
      <c r="CE3" s="143"/>
      <c r="CF3" s="177" t="s">
        <v>438</v>
      </c>
      <c r="CG3" s="177">
        <v>14</v>
      </c>
      <c r="CH3" s="178">
        <v>27.08694704963362</v>
      </c>
      <c r="CI3" s="143"/>
      <c r="CJ3" s="177" t="s">
        <v>439</v>
      </c>
      <c r="CK3" s="177">
        <v>14</v>
      </c>
      <c r="CL3" s="178">
        <v>28.40264405481797</v>
      </c>
      <c r="CM3" s="143"/>
      <c r="CN3" s="177" t="s">
        <v>5</v>
      </c>
      <c r="CO3" s="177">
        <v>15</v>
      </c>
      <c r="CP3" s="178">
        <v>32.980360039183566</v>
      </c>
      <c r="CQ3" s="143"/>
      <c r="CR3" s="177" t="s">
        <v>436</v>
      </c>
      <c r="CS3" s="177">
        <v>11</v>
      </c>
      <c r="CT3" s="178">
        <v>40.66326530612245</v>
      </c>
      <c r="CU3" s="143"/>
      <c r="CV3" s="177" t="s">
        <v>440</v>
      </c>
      <c r="CW3" s="177">
        <v>16</v>
      </c>
      <c r="CX3" s="178">
        <v>25.611356127788053</v>
      </c>
      <c r="CY3" s="143"/>
      <c r="CZ3" s="177" t="s">
        <v>434</v>
      </c>
      <c r="DA3" s="177">
        <v>16</v>
      </c>
      <c r="DB3" s="178">
        <v>88.75519904931669</v>
      </c>
      <c r="DC3" s="143"/>
      <c r="DD3" s="177" t="s">
        <v>441</v>
      </c>
      <c r="DE3" s="177">
        <v>15</v>
      </c>
      <c r="DF3" s="178">
        <v>83.59080532993576</v>
      </c>
      <c r="DG3" s="143"/>
      <c r="DH3" s="177" t="s">
        <v>40</v>
      </c>
      <c r="DI3" s="177">
        <v>18</v>
      </c>
      <c r="DJ3" s="178">
        <v>62.37310783590276</v>
      </c>
    </row>
    <row r="4" spans="1:114" ht="15.75">
      <c r="A4" s="166" t="s">
        <v>442</v>
      </c>
      <c r="B4" s="179" t="s">
        <v>429</v>
      </c>
      <c r="C4" s="179" t="s">
        <v>127</v>
      </c>
      <c r="D4" s="179" t="s">
        <v>429</v>
      </c>
      <c r="E4" s="179" t="s">
        <v>137</v>
      </c>
      <c r="F4" s="179" t="s">
        <v>430</v>
      </c>
      <c r="G4" s="179" t="s">
        <v>431</v>
      </c>
      <c r="H4" s="179" t="s">
        <v>430</v>
      </c>
      <c r="I4" s="179" t="s">
        <v>429</v>
      </c>
      <c r="J4" s="179" t="s">
        <v>127</v>
      </c>
      <c r="K4" s="179" t="s">
        <v>430</v>
      </c>
      <c r="L4" s="179" t="s">
        <v>137</v>
      </c>
      <c r="M4" s="179" t="s">
        <v>126</v>
      </c>
      <c r="N4" s="179" t="s">
        <v>126</v>
      </c>
      <c r="O4" s="179" t="s">
        <v>429</v>
      </c>
      <c r="P4" s="179" t="s">
        <v>137</v>
      </c>
      <c r="Q4" s="179" t="s">
        <v>429</v>
      </c>
      <c r="R4" s="179" t="s">
        <v>429</v>
      </c>
      <c r="S4" s="179" t="s">
        <v>126</v>
      </c>
      <c r="T4" s="179" t="s">
        <v>429</v>
      </c>
      <c r="U4" s="179" t="s">
        <v>429</v>
      </c>
      <c r="V4" s="179" t="s">
        <v>430</v>
      </c>
      <c r="W4" s="179" t="s">
        <v>137</v>
      </c>
      <c r="X4" s="179" t="s">
        <v>430</v>
      </c>
      <c r="Y4" s="179" t="s">
        <v>137</v>
      </c>
      <c r="Z4" s="179" t="s">
        <v>137</v>
      </c>
      <c r="AA4" s="179" t="s">
        <v>126</v>
      </c>
      <c r="AB4" s="179" t="s">
        <v>137</v>
      </c>
      <c r="AC4" s="179" t="s">
        <v>137</v>
      </c>
      <c r="AD4" s="179" t="s">
        <v>428</v>
      </c>
      <c r="AE4" s="179" t="s">
        <v>430</v>
      </c>
      <c r="AF4" s="179" t="s">
        <v>430</v>
      </c>
      <c r="AG4" s="179" t="s">
        <v>430</v>
      </c>
      <c r="AH4" s="143"/>
      <c r="AI4" s="143"/>
      <c r="AK4" s="148" t="s">
        <v>433</v>
      </c>
      <c r="AL4" s="148" t="s">
        <v>254</v>
      </c>
      <c r="AM4" s="148" t="s">
        <v>435</v>
      </c>
      <c r="AN4" s="149"/>
      <c r="AO4" s="149">
        <v>14</v>
      </c>
      <c r="AP4" s="149" t="s">
        <v>56</v>
      </c>
      <c r="AQ4" s="149">
        <v>11</v>
      </c>
      <c r="AS4" s="168">
        <v>2</v>
      </c>
      <c r="AT4" s="168" t="s">
        <v>435</v>
      </c>
      <c r="AU4" s="168" t="s">
        <v>172</v>
      </c>
      <c r="AV4" s="168">
        <v>7</v>
      </c>
      <c r="AW4" s="168">
        <v>4</v>
      </c>
      <c r="AX4" s="168">
        <v>0</v>
      </c>
      <c r="AY4" s="168">
        <v>3</v>
      </c>
      <c r="AZ4" s="168">
        <v>87</v>
      </c>
      <c r="BA4" s="168" t="s">
        <v>56</v>
      </c>
      <c r="BB4" s="168">
        <v>80</v>
      </c>
      <c r="BC4" s="169">
        <v>7</v>
      </c>
      <c r="BD4" s="168">
        <v>12</v>
      </c>
      <c r="BE4" s="146">
        <v>4120787</v>
      </c>
      <c r="BF4" s="146" t="s">
        <v>408</v>
      </c>
      <c r="BG4" s="143"/>
      <c r="BH4" s="170" t="s">
        <v>140</v>
      </c>
      <c r="BI4" s="170">
        <v>96</v>
      </c>
      <c r="BJ4" s="171">
        <v>215.32275946989705</v>
      </c>
      <c r="BK4" s="143"/>
      <c r="BL4" s="172" t="s">
        <v>27</v>
      </c>
      <c r="BM4" s="172">
        <v>629</v>
      </c>
      <c r="BN4" s="172">
        <v>15</v>
      </c>
      <c r="BO4" s="143"/>
      <c r="BP4" s="173" t="s">
        <v>432</v>
      </c>
      <c r="BQ4" s="173">
        <v>32</v>
      </c>
      <c r="BR4" s="174">
        <v>69.07012780075561</v>
      </c>
      <c r="BS4" s="143"/>
      <c r="BT4" s="173" t="s">
        <v>443</v>
      </c>
      <c r="BU4" s="173">
        <v>26</v>
      </c>
      <c r="BV4" s="174">
        <v>112.0889848763412</v>
      </c>
      <c r="BW4" s="143"/>
      <c r="BX4" s="173" t="s">
        <v>438</v>
      </c>
      <c r="BY4" s="173">
        <v>30</v>
      </c>
      <c r="BZ4" s="174">
        <v>78.82745191513848</v>
      </c>
      <c r="CA4" s="143"/>
      <c r="CB4" s="173" t="s">
        <v>432</v>
      </c>
      <c r="CC4" s="175">
        <v>25</v>
      </c>
      <c r="CD4" s="176">
        <v>63.402581074502706</v>
      </c>
      <c r="CE4" s="143"/>
      <c r="CF4" s="177" t="s">
        <v>432</v>
      </c>
      <c r="CG4" s="177">
        <v>13</v>
      </c>
      <c r="CH4" s="178">
        <v>41.79723675992332</v>
      </c>
      <c r="CI4" s="143"/>
      <c r="CJ4" s="177" t="s">
        <v>443</v>
      </c>
      <c r="CK4" s="177">
        <v>11</v>
      </c>
      <c r="CL4" s="178">
        <v>37.27824510433206</v>
      </c>
      <c r="CM4" s="143"/>
      <c r="CN4" s="177" t="s">
        <v>444</v>
      </c>
      <c r="CO4" s="177">
        <v>12</v>
      </c>
      <c r="CP4" s="178">
        <v>26.794173852997382</v>
      </c>
      <c r="CQ4" s="143"/>
      <c r="CR4" s="177" t="s">
        <v>25</v>
      </c>
      <c r="CS4" s="177">
        <v>10</v>
      </c>
      <c r="CT4" s="178">
        <v>41.875</v>
      </c>
      <c r="CU4" s="143"/>
      <c r="CV4" s="177" t="s">
        <v>140</v>
      </c>
      <c r="CW4" s="177">
        <v>15</v>
      </c>
      <c r="CX4" s="178">
        <v>23.142220325318913</v>
      </c>
      <c r="CY4" s="143"/>
      <c r="CZ4" s="177" t="s">
        <v>11</v>
      </c>
      <c r="DA4" s="177">
        <v>14</v>
      </c>
      <c r="DB4" s="178">
        <v>39.87883032000679</v>
      </c>
      <c r="DC4" s="143"/>
      <c r="DD4" s="177" t="s">
        <v>442</v>
      </c>
      <c r="DE4" s="177">
        <v>15</v>
      </c>
      <c r="DF4" s="178">
        <v>33.74343048256092</v>
      </c>
      <c r="DG4" s="143"/>
      <c r="DH4" s="177" t="s">
        <v>140</v>
      </c>
      <c r="DI4" s="177">
        <v>16</v>
      </c>
      <c r="DJ4" s="178">
        <v>44.17376332076877</v>
      </c>
    </row>
    <row r="5" spans="1:114" ht="15.75">
      <c r="A5" s="166" t="s">
        <v>432</v>
      </c>
      <c r="B5" s="179" t="s">
        <v>430</v>
      </c>
      <c r="C5" s="179" t="s">
        <v>127</v>
      </c>
      <c r="D5" s="179" t="s">
        <v>429</v>
      </c>
      <c r="E5" s="179" t="s">
        <v>126</v>
      </c>
      <c r="F5" s="179" t="s">
        <v>429</v>
      </c>
      <c r="G5" s="179" t="s">
        <v>127</v>
      </c>
      <c r="H5" s="179" t="s">
        <v>137</v>
      </c>
      <c r="I5" s="179" t="s">
        <v>429</v>
      </c>
      <c r="J5" s="179" t="s">
        <v>431</v>
      </c>
      <c r="K5" s="179" t="s">
        <v>430</v>
      </c>
      <c r="L5" s="179" t="s">
        <v>137</v>
      </c>
      <c r="M5" s="179" t="s">
        <v>137</v>
      </c>
      <c r="N5" s="179" t="s">
        <v>126</v>
      </c>
      <c r="O5" s="179" t="s">
        <v>137</v>
      </c>
      <c r="P5" s="179" t="s">
        <v>429</v>
      </c>
      <c r="Q5" s="179" t="s">
        <v>429</v>
      </c>
      <c r="R5" s="179" t="s">
        <v>429</v>
      </c>
      <c r="S5" s="179" t="s">
        <v>126</v>
      </c>
      <c r="T5" s="179" t="s">
        <v>430</v>
      </c>
      <c r="U5" s="179" t="s">
        <v>430</v>
      </c>
      <c r="V5" s="179" t="s">
        <v>126</v>
      </c>
      <c r="W5" s="179" t="s">
        <v>429</v>
      </c>
      <c r="X5" s="179" t="s">
        <v>137</v>
      </c>
      <c r="Y5" s="179" t="s">
        <v>137</v>
      </c>
      <c r="Z5" s="179" t="s">
        <v>137</v>
      </c>
      <c r="AA5" s="179" t="s">
        <v>430</v>
      </c>
      <c r="AB5" s="179" t="s">
        <v>137</v>
      </c>
      <c r="AC5" s="179" t="s">
        <v>430</v>
      </c>
      <c r="AD5" s="179" t="s">
        <v>428</v>
      </c>
      <c r="AE5" s="179" t="s">
        <v>430</v>
      </c>
      <c r="AF5" s="179" t="s">
        <v>430</v>
      </c>
      <c r="AG5" s="179" t="s">
        <v>429</v>
      </c>
      <c r="AH5" s="143"/>
      <c r="AI5" s="143"/>
      <c r="AK5" s="148" t="s">
        <v>442</v>
      </c>
      <c r="AL5" s="148" t="s">
        <v>254</v>
      </c>
      <c r="AM5" s="148" t="s">
        <v>25</v>
      </c>
      <c r="AN5" s="149"/>
      <c r="AO5" s="149">
        <v>11</v>
      </c>
      <c r="AP5" s="149" t="s">
        <v>56</v>
      </c>
      <c r="AQ5" s="149">
        <v>2</v>
      </c>
      <c r="AS5" s="168">
        <v>3</v>
      </c>
      <c r="AT5" s="168" t="s">
        <v>432</v>
      </c>
      <c r="AU5" s="168" t="s">
        <v>39</v>
      </c>
      <c r="AV5" s="168">
        <v>7</v>
      </c>
      <c r="AW5" s="168">
        <v>4</v>
      </c>
      <c r="AX5" s="168">
        <v>0</v>
      </c>
      <c r="AY5" s="168">
        <v>3</v>
      </c>
      <c r="AZ5" s="168">
        <v>76</v>
      </c>
      <c r="BA5" s="168" t="s">
        <v>56</v>
      </c>
      <c r="BB5" s="168">
        <v>73</v>
      </c>
      <c r="BC5" s="169">
        <v>3</v>
      </c>
      <c r="BD5" s="168">
        <v>12</v>
      </c>
      <c r="BE5" s="146">
        <v>4120376</v>
      </c>
      <c r="BF5" s="146" t="s">
        <v>408</v>
      </c>
      <c r="BG5" s="143"/>
      <c r="BH5" s="170" t="s">
        <v>435</v>
      </c>
      <c r="BI5" s="170">
        <v>95</v>
      </c>
      <c r="BJ5" s="171">
        <v>235.54072382401426</v>
      </c>
      <c r="BK5" s="143"/>
      <c r="BL5" s="172" t="s">
        <v>445</v>
      </c>
      <c r="BM5" s="172">
        <v>629</v>
      </c>
      <c r="BN5" s="172">
        <v>13</v>
      </c>
      <c r="BO5" s="143"/>
      <c r="BP5" s="173" t="s">
        <v>440</v>
      </c>
      <c r="BQ5" s="173">
        <v>32</v>
      </c>
      <c r="BR5" s="174">
        <v>54.85430212008825</v>
      </c>
      <c r="BS5" s="143"/>
      <c r="BT5" s="173" t="s">
        <v>433</v>
      </c>
      <c r="BU5" s="173">
        <v>25</v>
      </c>
      <c r="BV5" s="174">
        <v>68.05898417967384</v>
      </c>
      <c r="BW5" s="143"/>
      <c r="BX5" s="173" t="s">
        <v>435</v>
      </c>
      <c r="BY5" s="173">
        <v>28</v>
      </c>
      <c r="BZ5" s="174">
        <v>68.6266498272644</v>
      </c>
      <c r="CA5" s="143"/>
      <c r="CB5" s="173" t="s">
        <v>434</v>
      </c>
      <c r="CC5" s="175">
        <v>24</v>
      </c>
      <c r="CD5" s="176">
        <v>83.80944094747149</v>
      </c>
      <c r="CE5" s="143"/>
      <c r="CF5" s="180" t="s">
        <v>434</v>
      </c>
      <c r="CG5" s="180">
        <v>13</v>
      </c>
      <c r="CH5" s="181">
        <v>26.147560289351336</v>
      </c>
      <c r="CI5" s="143"/>
      <c r="CJ5" s="180" t="s">
        <v>446</v>
      </c>
      <c r="CK5" s="180">
        <v>10</v>
      </c>
      <c r="CL5" s="181">
        <v>35.739783565870525</v>
      </c>
      <c r="CM5" s="143"/>
      <c r="CN5" s="180" t="s">
        <v>436</v>
      </c>
      <c r="CO5" s="180">
        <v>12</v>
      </c>
      <c r="CP5" s="181">
        <v>24.875784875784877</v>
      </c>
      <c r="CQ5" s="143"/>
      <c r="CR5" s="180" t="s">
        <v>435</v>
      </c>
      <c r="CS5" s="180">
        <v>10</v>
      </c>
      <c r="CT5" s="181">
        <v>38.62244897959184</v>
      </c>
      <c r="CU5" s="143"/>
      <c r="CV5" s="180" t="s">
        <v>441</v>
      </c>
      <c r="CW5" s="180">
        <v>14</v>
      </c>
      <c r="CX5" s="181">
        <v>41.35209686852879</v>
      </c>
      <c r="CY5" s="143"/>
      <c r="CZ5" s="180" t="s">
        <v>447</v>
      </c>
      <c r="DA5" s="180">
        <v>12</v>
      </c>
      <c r="DB5" s="181">
        <v>19.7839741957389</v>
      </c>
      <c r="DC5" s="143"/>
      <c r="DD5" s="180" t="s">
        <v>448</v>
      </c>
      <c r="DE5" s="180">
        <v>12</v>
      </c>
      <c r="DF5" s="181">
        <v>27.05844879757923</v>
      </c>
      <c r="DG5" s="143"/>
      <c r="DH5" s="180" t="s">
        <v>432</v>
      </c>
      <c r="DI5" s="180">
        <v>15</v>
      </c>
      <c r="DJ5" s="181">
        <v>48.33802011660451</v>
      </c>
    </row>
    <row r="6" spans="1:114" ht="15.75">
      <c r="A6" s="166" t="s">
        <v>447</v>
      </c>
      <c r="B6" s="179" t="s">
        <v>429</v>
      </c>
      <c r="C6" s="179" t="s">
        <v>127</v>
      </c>
      <c r="D6" s="179" t="s">
        <v>429</v>
      </c>
      <c r="E6" s="179" t="s">
        <v>126</v>
      </c>
      <c r="F6" s="179" t="s">
        <v>430</v>
      </c>
      <c r="G6" s="179" t="s">
        <v>431</v>
      </c>
      <c r="H6" s="179" t="s">
        <v>430</v>
      </c>
      <c r="I6" s="179" t="s">
        <v>429</v>
      </c>
      <c r="J6" s="179" t="s">
        <v>127</v>
      </c>
      <c r="K6" s="179" t="s">
        <v>137</v>
      </c>
      <c r="L6" s="179" t="s">
        <v>137</v>
      </c>
      <c r="M6" s="179" t="s">
        <v>126</v>
      </c>
      <c r="N6" s="179" t="s">
        <v>126</v>
      </c>
      <c r="O6" s="179" t="s">
        <v>430</v>
      </c>
      <c r="P6" s="179" t="s">
        <v>429</v>
      </c>
      <c r="Q6" s="179" t="s">
        <v>429</v>
      </c>
      <c r="R6" s="179" t="s">
        <v>429</v>
      </c>
      <c r="S6" s="179" t="s">
        <v>126</v>
      </c>
      <c r="T6" s="179" t="s">
        <v>430</v>
      </c>
      <c r="U6" s="179" t="s">
        <v>430</v>
      </c>
      <c r="V6" s="179" t="s">
        <v>137</v>
      </c>
      <c r="W6" s="179" t="s">
        <v>137</v>
      </c>
      <c r="X6" s="179" t="s">
        <v>430</v>
      </c>
      <c r="Y6" s="179" t="s">
        <v>137</v>
      </c>
      <c r="Z6" s="179" t="s">
        <v>137</v>
      </c>
      <c r="AA6" s="179" t="s">
        <v>137</v>
      </c>
      <c r="AB6" s="179" t="s">
        <v>137</v>
      </c>
      <c r="AC6" s="179" t="s">
        <v>430</v>
      </c>
      <c r="AD6" s="179" t="s">
        <v>428</v>
      </c>
      <c r="AE6" s="179" t="s">
        <v>429</v>
      </c>
      <c r="AF6" s="179" t="s">
        <v>430</v>
      </c>
      <c r="AG6" s="179" t="s">
        <v>429</v>
      </c>
      <c r="AH6" s="143"/>
      <c r="AI6" s="143"/>
      <c r="AK6" s="182" t="s">
        <v>447</v>
      </c>
      <c r="AL6" s="182" t="s">
        <v>254</v>
      </c>
      <c r="AM6" s="182" t="s">
        <v>437</v>
      </c>
      <c r="AN6" s="183"/>
      <c r="AO6" s="183">
        <v>14</v>
      </c>
      <c r="AP6" s="183" t="s">
        <v>56</v>
      </c>
      <c r="AQ6" s="183">
        <v>11</v>
      </c>
      <c r="AS6" s="168">
        <v>4</v>
      </c>
      <c r="AT6" s="168" t="s">
        <v>25</v>
      </c>
      <c r="AU6" s="168" t="s">
        <v>25</v>
      </c>
      <c r="AV6" s="168">
        <v>7</v>
      </c>
      <c r="AW6" s="168">
        <v>4</v>
      </c>
      <c r="AX6" s="168">
        <v>0</v>
      </c>
      <c r="AY6" s="168">
        <v>3</v>
      </c>
      <c r="AZ6" s="168">
        <v>64</v>
      </c>
      <c r="BA6" s="168" t="s">
        <v>56</v>
      </c>
      <c r="BB6" s="168">
        <v>66</v>
      </c>
      <c r="BC6" s="169">
        <v>-2</v>
      </c>
      <c r="BD6" s="168">
        <v>12</v>
      </c>
      <c r="BE6" s="146">
        <v>4119864</v>
      </c>
      <c r="BF6" s="146" t="s">
        <v>408</v>
      </c>
      <c r="BG6" s="143"/>
      <c r="BH6" s="170" t="s">
        <v>433</v>
      </c>
      <c r="BI6" s="170">
        <v>95</v>
      </c>
      <c r="BJ6" s="171">
        <v>215.74909316072424</v>
      </c>
      <c r="BK6" s="143"/>
      <c r="BL6" s="172" t="s">
        <v>444</v>
      </c>
      <c r="BM6" s="172">
        <v>629</v>
      </c>
      <c r="BN6" s="172">
        <v>12</v>
      </c>
      <c r="BO6" s="143"/>
      <c r="BP6" s="175" t="s">
        <v>11</v>
      </c>
      <c r="BQ6" s="175">
        <v>30</v>
      </c>
      <c r="BR6" s="176">
        <v>66.4368326268635</v>
      </c>
      <c r="BS6" s="143"/>
      <c r="BT6" s="175" t="s">
        <v>444</v>
      </c>
      <c r="BU6" s="175">
        <v>24</v>
      </c>
      <c r="BV6" s="176">
        <v>56.26828543495211</v>
      </c>
      <c r="BW6" s="143"/>
      <c r="BX6" s="175" t="s">
        <v>433</v>
      </c>
      <c r="BY6" s="175">
        <v>27</v>
      </c>
      <c r="BZ6" s="176">
        <v>65.87186784454126</v>
      </c>
      <c r="CA6" s="143"/>
      <c r="CB6" s="175" t="s">
        <v>442</v>
      </c>
      <c r="CC6" s="175">
        <v>24</v>
      </c>
      <c r="CD6" s="176">
        <v>77.6713319726711</v>
      </c>
      <c r="CE6" s="143"/>
      <c r="CF6" s="180" t="s">
        <v>444</v>
      </c>
      <c r="CG6" s="180">
        <v>13</v>
      </c>
      <c r="CH6" s="181">
        <v>25.59440973620078</v>
      </c>
      <c r="CI6" s="143"/>
      <c r="CJ6" s="180" t="s">
        <v>445</v>
      </c>
      <c r="CK6" s="180">
        <v>10</v>
      </c>
      <c r="CL6" s="181">
        <v>21.800389626476584</v>
      </c>
      <c r="CM6" s="143"/>
      <c r="CN6" s="180" t="s">
        <v>11</v>
      </c>
      <c r="CO6" s="180">
        <v>11</v>
      </c>
      <c r="CP6" s="181">
        <v>27.905284964108496</v>
      </c>
      <c r="CQ6" s="143"/>
      <c r="CR6" s="180" t="s">
        <v>433</v>
      </c>
      <c r="CS6" s="180">
        <v>9</v>
      </c>
      <c r="CT6" s="181">
        <v>27.997448979591837</v>
      </c>
      <c r="CU6" s="143"/>
      <c r="CV6" s="180" t="s">
        <v>11</v>
      </c>
      <c r="CW6" s="180">
        <v>14</v>
      </c>
      <c r="CX6" s="181">
        <v>21.753331436430024</v>
      </c>
      <c r="CY6" s="143"/>
      <c r="CZ6" s="180" t="s">
        <v>449</v>
      </c>
      <c r="DA6" s="180">
        <v>12</v>
      </c>
      <c r="DB6" s="181">
        <v>19.608904167727697</v>
      </c>
      <c r="DC6" s="143"/>
      <c r="DD6" s="180" t="s">
        <v>450</v>
      </c>
      <c r="DE6" s="180">
        <v>12</v>
      </c>
      <c r="DF6" s="181">
        <v>26.142697881828315</v>
      </c>
      <c r="DG6" s="143"/>
      <c r="DH6" s="180" t="s">
        <v>435</v>
      </c>
      <c r="DI6" s="180">
        <v>13</v>
      </c>
      <c r="DJ6" s="181">
        <v>42.91497975708502</v>
      </c>
    </row>
    <row r="7" spans="1:114" ht="15.75">
      <c r="A7" s="166" t="s">
        <v>438</v>
      </c>
      <c r="B7" s="179" t="s">
        <v>429</v>
      </c>
      <c r="C7" s="179" t="s">
        <v>428</v>
      </c>
      <c r="D7" s="179" t="s">
        <v>429</v>
      </c>
      <c r="E7" s="179" t="s">
        <v>137</v>
      </c>
      <c r="F7" s="179" t="s">
        <v>137</v>
      </c>
      <c r="G7" s="179" t="s">
        <v>431</v>
      </c>
      <c r="H7" s="179" t="s">
        <v>137</v>
      </c>
      <c r="I7" s="179" t="s">
        <v>429</v>
      </c>
      <c r="J7" s="179" t="s">
        <v>127</v>
      </c>
      <c r="K7" s="179" t="s">
        <v>430</v>
      </c>
      <c r="L7" s="179" t="s">
        <v>430</v>
      </c>
      <c r="M7" s="179" t="s">
        <v>430</v>
      </c>
      <c r="N7" s="179" t="s">
        <v>126</v>
      </c>
      <c r="O7" s="179" t="s">
        <v>429</v>
      </c>
      <c r="P7" s="179" t="s">
        <v>429</v>
      </c>
      <c r="Q7" s="179" t="s">
        <v>429</v>
      </c>
      <c r="R7" s="179" t="s">
        <v>429</v>
      </c>
      <c r="S7" s="179" t="s">
        <v>126</v>
      </c>
      <c r="T7" s="179" t="s">
        <v>137</v>
      </c>
      <c r="U7" s="179" t="s">
        <v>429</v>
      </c>
      <c r="V7" s="179" t="s">
        <v>137</v>
      </c>
      <c r="W7" s="179" t="s">
        <v>430</v>
      </c>
      <c r="X7" s="179" t="s">
        <v>137</v>
      </c>
      <c r="Y7" s="179" t="s">
        <v>430</v>
      </c>
      <c r="Z7" s="179" t="s">
        <v>430</v>
      </c>
      <c r="AA7" s="179" t="s">
        <v>126</v>
      </c>
      <c r="AB7" s="179" t="s">
        <v>137</v>
      </c>
      <c r="AC7" s="179" t="s">
        <v>137</v>
      </c>
      <c r="AD7" s="179" t="s">
        <v>127</v>
      </c>
      <c r="AE7" s="179" t="s">
        <v>430</v>
      </c>
      <c r="AF7" s="179" t="s">
        <v>126</v>
      </c>
      <c r="AG7" s="179" t="s">
        <v>430</v>
      </c>
      <c r="AH7" s="143"/>
      <c r="AI7" s="143"/>
      <c r="AK7" s="182" t="s">
        <v>451</v>
      </c>
      <c r="AL7" s="182" t="s">
        <v>254</v>
      </c>
      <c r="AM7" s="182" t="s">
        <v>440</v>
      </c>
      <c r="AN7" s="183"/>
      <c r="AO7" s="183">
        <v>13</v>
      </c>
      <c r="AP7" s="183" t="s">
        <v>56</v>
      </c>
      <c r="AQ7" s="183">
        <v>14</v>
      </c>
      <c r="AS7" s="168">
        <v>5</v>
      </c>
      <c r="AT7" s="168" t="s">
        <v>442</v>
      </c>
      <c r="AU7" s="168" t="s">
        <v>176</v>
      </c>
      <c r="AV7" s="168">
        <v>7</v>
      </c>
      <c r="AW7" s="168">
        <v>3</v>
      </c>
      <c r="AX7" s="168">
        <v>0</v>
      </c>
      <c r="AY7" s="168">
        <v>4</v>
      </c>
      <c r="AZ7" s="168">
        <v>80</v>
      </c>
      <c r="BA7" s="168" t="s">
        <v>56</v>
      </c>
      <c r="BB7" s="168">
        <v>69</v>
      </c>
      <c r="BC7" s="169">
        <v>11</v>
      </c>
      <c r="BD7" s="168">
        <v>9</v>
      </c>
      <c r="BE7" s="146">
        <v>4091180</v>
      </c>
      <c r="BF7" s="146" t="s">
        <v>408</v>
      </c>
      <c r="BG7" s="143"/>
      <c r="BH7" s="170" t="s">
        <v>444</v>
      </c>
      <c r="BI7" s="170">
        <v>93</v>
      </c>
      <c r="BJ7" s="171">
        <v>191.37669127816113</v>
      </c>
      <c r="BK7" s="143"/>
      <c r="BL7" s="172" t="s">
        <v>452</v>
      </c>
      <c r="BM7" s="172">
        <v>627</v>
      </c>
      <c r="BN7" s="172">
        <v>13</v>
      </c>
      <c r="BO7" s="143"/>
      <c r="BP7" s="175" t="s">
        <v>140</v>
      </c>
      <c r="BQ7" s="175">
        <v>30</v>
      </c>
      <c r="BR7" s="176">
        <v>58.71848305193836</v>
      </c>
      <c r="BS7" s="143"/>
      <c r="BT7" s="175" t="s">
        <v>25</v>
      </c>
      <c r="BU7" s="175">
        <v>22</v>
      </c>
      <c r="BV7" s="176">
        <v>50.02587531323164</v>
      </c>
      <c r="BW7" s="143"/>
      <c r="BX7" s="175" t="s">
        <v>140</v>
      </c>
      <c r="BY7" s="175">
        <v>27</v>
      </c>
      <c r="BZ7" s="176">
        <v>63.40791023352481</v>
      </c>
      <c r="CA7" s="143"/>
      <c r="CB7" s="175" t="s">
        <v>40</v>
      </c>
      <c r="CC7" s="175">
        <v>24</v>
      </c>
      <c r="CD7" s="176">
        <v>70.00336046067754</v>
      </c>
      <c r="CE7" s="143"/>
      <c r="CF7" s="180" t="s">
        <v>433</v>
      </c>
      <c r="CG7" s="180">
        <v>12</v>
      </c>
      <c r="CH7" s="181">
        <v>45.39960454139559</v>
      </c>
      <c r="CI7" s="143"/>
      <c r="CJ7" s="180" t="s">
        <v>453</v>
      </c>
      <c r="CK7" s="180">
        <v>9</v>
      </c>
      <c r="CL7" s="181">
        <v>17.27824510433206</v>
      </c>
      <c r="CM7" s="143"/>
      <c r="CN7" s="180" t="s">
        <v>433</v>
      </c>
      <c r="CO7" s="180">
        <v>11</v>
      </c>
      <c r="CP7" s="181">
        <v>25.758137816961348</v>
      </c>
      <c r="CQ7" s="143"/>
      <c r="CR7" s="180" t="s">
        <v>5</v>
      </c>
      <c r="CS7" s="180">
        <v>7</v>
      </c>
      <c r="CT7" s="181">
        <v>17.538265306122447</v>
      </c>
      <c r="CU7" s="143"/>
      <c r="CV7" s="180" t="s">
        <v>450</v>
      </c>
      <c r="CW7" s="180">
        <v>14</v>
      </c>
      <c r="CX7" s="181">
        <v>21.55988681810278</v>
      </c>
      <c r="CY7" s="143"/>
      <c r="CZ7" s="180" t="s">
        <v>443</v>
      </c>
      <c r="DA7" s="180">
        <v>11</v>
      </c>
      <c r="DB7" s="181">
        <v>34.69357439945675</v>
      </c>
      <c r="DC7" s="143"/>
      <c r="DD7" s="180" t="s">
        <v>433</v>
      </c>
      <c r="DE7" s="180">
        <v>11</v>
      </c>
      <c r="DF7" s="181">
        <v>26.051122790253224</v>
      </c>
      <c r="DG7" s="143"/>
      <c r="DH7" s="180" t="s">
        <v>443</v>
      </c>
      <c r="DI7" s="180">
        <v>13</v>
      </c>
      <c r="DJ7" s="181">
        <v>29.849491101759707</v>
      </c>
    </row>
    <row r="8" spans="1:114" ht="15.75">
      <c r="A8" s="166" t="s">
        <v>454</v>
      </c>
      <c r="B8" s="179" t="s">
        <v>429</v>
      </c>
      <c r="C8" s="179" t="s">
        <v>431</v>
      </c>
      <c r="D8" s="179" t="s">
        <v>429</v>
      </c>
      <c r="E8" s="179" t="s">
        <v>126</v>
      </c>
      <c r="F8" s="179" t="s">
        <v>430</v>
      </c>
      <c r="G8" s="179" t="s">
        <v>428</v>
      </c>
      <c r="H8" s="179" t="s">
        <v>430</v>
      </c>
      <c r="I8" s="179" t="s">
        <v>429</v>
      </c>
      <c r="J8" s="179" t="s">
        <v>126</v>
      </c>
      <c r="K8" s="179" t="s">
        <v>430</v>
      </c>
      <c r="L8" s="179" t="s">
        <v>126</v>
      </c>
      <c r="M8" s="179" t="s">
        <v>430</v>
      </c>
      <c r="N8" s="179" t="s">
        <v>127</v>
      </c>
      <c r="O8" s="179" t="s">
        <v>430</v>
      </c>
      <c r="P8" s="179" t="s">
        <v>429</v>
      </c>
      <c r="Q8" s="179" t="s">
        <v>429</v>
      </c>
      <c r="R8" s="179" t="s">
        <v>429</v>
      </c>
      <c r="S8" s="179" t="s">
        <v>126</v>
      </c>
      <c r="T8" s="179" t="s">
        <v>430</v>
      </c>
      <c r="U8" s="179" t="s">
        <v>429</v>
      </c>
      <c r="V8" s="179" t="s">
        <v>137</v>
      </c>
      <c r="W8" s="179" t="s">
        <v>430</v>
      </c>
      <c r="X8" s="179" t="s">
        <v>137</v>
      </c>
      <c r="Y8" s="179" t="s">
        <v>137</v>
      </c>
      <c r="Z8" s="179" t="s">
        <v>137</v>
      </c>
      <c r="AA8" s="179" t="s">
        <v>137</v>
      </c>
      <c r="AB8" s="179" t="s">
        <v>137</v>
      </c>
      <c r="AC8" s="179" t="s">
        <v>137</v>
      </c>
      <c r="AD8" s="179" t="s">
        <v>127</v>
      </c>
      <c r="AE8" s="179" t="s">
        <v>430</v>
      </c>
      <c r="AF8" s="179" t="s">
        <v>137</v>
      </c>
      <c r="AG8" s="179" t="s">
        <v>429</v>
      </c>
      <c r="AH8" s="143"/>
      <c r="AI8" s="143"/>
      <c r="AK8" s="182" t="s">
        <v>443</v>
      </c>
      <c r="AL8" s="182" t="s">
        <v>254</v>
      </c>
      <c r="AM8" s="182" t="s">
        <v>455</v>
      </c>
      <c r="AN8" s="183"/>
      <c r="AO8" s="183">
        <v>7</v>
      </c>
      <c r="AP8" s="183" t="s">
        <v>56</v>
      </c>
      <c r="AQ8" s="183">
        <v>8</v>
      </c>
      <c r="AS8" s="168">
        <v>6</v>
      </c>
      <c r="AT8" s="168" t="s">
        <v>11</v>
      </c>
      <c r="AU8" s="168" t="s">
        <v>11</v>
      </c>
      <c r="AV8" s="168">
        <v>7</v>
      </c>
      <c r="AW8" s="168">
        <v>3</v>
      </c>
      <c r="AX8" s="168">
        <v>0</v>
      </c>
      <c r="AY8" s="168">
        <v>4</v>
      </c>
      <c r="AZ8" s="168">
        <v>75</v>
      </c>
      <c r="BA8" s="168" t="s">
        <v>56</v>
      </c>
      <c r="BB8" s="168">
        <v>73</v>
      </c>
      <c r="BC8" s="169">
        <v>2</v>
      </c>
      <c r="BD8" s="168">
        <v>9</v>
      </c>
      <c r="BE8" s="146">
        <v>4090275</v>
      </c>
      <c r="BF8" s="146" t="s">
        <v>408</v>
      </c>
      <c r="BG8" s="143"/>
      <c r="BH8" s="184" t="s">
        <v>436</v>
      </c>
      <c r="BI8" s="184">
        <v>92</v>
      </c>
      <c r="BJ8" s="185">
        <v>233.64433251973162</v>
      </c>
      <c r="BK8" s="143"/>
      <c r="BL8" s="172" t="s">
        <v>432</v>
      </c>
      <c r="BM8" s="172">
        <v>627</v>
      </c>
      <c r="BN8" s="172">
        <v>13</v>
      </c>
      <c r="BO8" s="143"/>
      <c r="BP8" s="175" t="s">
        <v>5</v>
      </c>
      <c r="BQ8" s="175">
        <v>30</v>
      </c>
      <c r="BR8" s="176">
        <v>53.77088461903449</v>
      </c>
      <c r="BS8" s="143"/>
      <c r="BT8" s="175" t="s">
        <v>449</v>
      </c>
      <c r="BU8" s="175">
        <v>22</v>
      </c>
      <c r="BV8" s="176">
        <v>43.05423584159216</v>
      </c>
      <c r="BW8" s="143"/>
      <c r="BX8" s="175" t="s">
        <v>445</v>
      </c>
      <c r="BY8" s="175">
        <v>26</v>
      </c>
      <c r="BZ8" s="176">
        <v>90.07995142762482</v>
      </c>
      <c r="CA8" s="143"/>
      <c r="CB8" s="175" t="s">
        <v>140</v>
      </c>
      <c r="CC8" s="175">
        <v>23</v>
      </c>
      <c r="CD8" s="176">
        <v>66.97564884302689</v>
      </c>
      <c r="CE8" s="143"/>
      <c r="CF8" s="180" t="s">
        <v>448</v>
      </c>
      <c r="CG8" s="180">
        <v>11</v>
      </c>
      <c r="CH8" s="181">
        <v>21.621579084265655</v>
      </c>
      <c r="CI8" s="143"/>
      <c r="CJ8" s="180" t="s">
        <v>451</v>
      </c>
      <c r="CK8" s="180">
        <v>9</v>
      </c>
      <c r="CL8" s="181">
        <v>17.18905892818936</v>
      </c>
      <c r="CM8" s="143"/>
      <c r="CN8" s="180" t="s">
        <v>442</v>
      </c>
      <c r="CO8" s="180">
        <v>11</v>
      </c>
      <c r="CP8" s="181">
        <v>25.758137816961348</v>
      </c>
      <c r="CQ8" s="143"/>
      <c r="CR8" s="180" t="s">
        <v>449</v>
      </c>
      <c r="CS8" s="180">
        <v>7</v>
      </c>
      <c r="CT8" s="181">
        <v>17.538265306122447</v>
      </c>
      <c r="CU8" s="143"/>
      <c r="CV8" s="180" t="s">
        <v>444</v>
      </c>
      <c r="CW8" s="180">
        <v>14</v>
      </c>
      <c r="CX8" s="181">
        <v>21.55988681810278</v>
      </c>
      <c r="CY8" s="143"/>
      <c r="CZ8" s="180" t="s">
        <v>456</v>
      </c>
      <c r="DA8" s="180">
        <v>11</v>
      </c>
      <c r="DB8" s="181">
        <v>29.587895764366355</v>
      </c>
      <c r="DC8" s="143"/>
      <c r="DD8" s="180" t="s">
        <v>436</v>
      </c>
      <c r="DE8" s="180">
        <v>11</v>
      </c>
      <c r="DF8" s="181">
        <v>25.990072729203163</v>
      </c>
      <c r="DG8" s="143"/>
      <c r="DH8" s="180" t="s">
        <v>434</v>
      </c>
      <c r="DI8" s="180">
        <v>12</v>
      </c>
      <c r="DJ8" s="181">
        <v>32.29442970822281</v>
      </c>
    </row>
    <row r="9" spans="1:114" ht="15.75">
      <c r="A9" s="166" t="s">
        <v>11</v>
      </c>
      <c r="B9" s="179" t="s">
        <v>429</v>
      </c>
      <c r="C9" s="179" t="s">
        <v>127</v>
      </c>
      <c r="D9" s="179" t="s">
        <v>429</v>
      </c>
      <c r="E9" s="179" t="s">
        <v>137</v>
      </c>
      <c r="F9" s="179" t="s">
        <v>137</v>
      </c>
      <c r="G9" s="179" t="s">
        <v>137</v>
      </c>
      <c r="H9" s="179" t="s">
        <v>430</v>
      </c>
      <c r="I9" s="179" t="s">
        <v>429</v>
      </c>
      <c r="J9" s="179" t="s">
        <v>126</v>
      </c>
      <c r="K9" s="179" t="s">
        <v>430</v>
      </c>
      <c r="L9" s="179" t="s">
        <v>430</v>
      </c>
      <c r="M9" s="179" t="s">
        <v>126</v>
      </c>
      <c r="N9" s="179" t="s">
        <v>126</v>
      </c>
      <c r="O9" s="179" t="s">
        <v>429</v>
      </c>
      <c r="P9" s="179" t="s">
        <v>137</v>
      </c>
      <c r="Q9" s="179" t="s">
        <v>429</v>
      </c>
      <c r="R9" s="179" t="s">
        <v>429</v>
      </c>
      <c r="S9" s="179" t="s">
        <v>126</v>
      </c>
      <c r="T9" s="179" t="s">
        <v>137</v>
      </c>
      <c r="U9" s="179" t="s">
        <v>429</v>
      </c>
      <c r="V9" s="179" t="s">
        <v>429</v>
      </c>
      <c r="W9" s="179" t="s">
        <v>137</v>
      </c>
      <c r="X9" s="179" t="s">
        <v>430</v>
      </c>
      <c r="Y9" s="179" t="s">
        <v>428</v>
      </c>
      <c r="Z9" s="179" t="s">
        <v>430</v>
      </c>
      <c r="AA9" s="179" t="s">
        <v>127</v>
      </c>
      <c r="AB9" s="179" t="s">
        <v>137</v>
      </c>
      <c r="AC9" s="179" t="s">
        <v>137</v>
      </c>
      <c r="AD9" s="179" t="s">
        <v>431</v>
      </c>
      <c r="AE9" s="179" t="s">
        <v>430</v>
      </c>
      <c r="AF9" s="179" t="s">
        <v>430</v>
      </c>
      <c r="AG9" s="179" t="s">
        <v>430</v>
      </c>
      <c r="AH9" s="143"/>
      <c r="AI9" s="143"/>
      <c r="AK9" s="182" t="s">
        <v>454</v>
      </c>
      <c r="AL9" s="182" t="s">
        <v>254</v>
      </c>
      <c r="AM9" s="182" t="s">
        <v>436</v>
      </c>
      <c r="AN9" s="183"/>
      <c r="AO9" s="183">
        <v>12</v>
      </c>
      <c r="AP9" s="183" t="s">
        <v>56</v>
      </c>
      <c r="AQ9" s="183">
        <v>11</v>
      </c>
      <c r="AS9" s="168">
        <v>7</v>
      </c>
      <c r="AT9" s="168" t="s">
        <v>36</v>
      </c>
      <c r="AU9" s="168" t="s">
        <v>36</v>
      </c>
      <c r="AV9" s="168">
        <v>7</v>
      </c>
      <c r="AW9" s="168">
        <v>3</v>
      </c>
      <c r="AX9" s="168">
        <v>0</v>
      </c>
      <c r="AY9" s="168">
        <v>4</v>
      </c>
      <c r="AZ9" s="168">
        <v>64</v>
      </c>
      <c r="BA9" s="168" t="s">
        <v>56</v>
      </c>
      <c r="BB9" s="168">
        <v>79</v>
      </c>
      <c r="BC9" s="169">
        <v>-15</v>
      </c>
      <c r="BD9" s="168">
        <v>9</v>
      </c>
      <c r="BE9" s="146">
        <v>4088564</v>
      </c>
      <c r="BF9" s="146" t="s">
        <v>408</v>
      </c>
      <c r="BG9" s="143"/>
      <c r="BH9" s="184" t="s">
        <v>442</v>
      </c>
      <c r="BI9" s="184">
        <v>91</v>
      </c>
      <c r="BJ9" s="185">
        <v>199.4747514702921</v>
      </c>
      <c r="BK9" s="143"/>
      <c r="BL9" s="186" t="s">
        <v>434</v>
      </c>
      <c r="BM9" s="186">
        <v>626</v>
      </c>
      <c r="BN9" s="186">
        <v>14</v>
      </c>
      <c r="BO9" s="143"/>
      <c r="BP9" s="175" t="s">
        <v>435</v>
      </c>
      <c r="BQ9" s="175">
        <v>28</v>
      </c>
      <c r="BR9" s="176">
        <v>60.4591417870236</v>
      </c>
      <c r="BS9" s="143"/>
      <c r="BT9" s="175" t="s">
        <v>442</v>
      </c>
      <c r="BU9" s="175">
        <v>22</v>
      </c>
      <c r="BV9" s="176">
        <v>41.47223546648834</v>
      </c>
      <c r="BW9" s="143"/>
      <c r="BX9" s="175" t="s">
        <v>451</v>
      </c>
      <c r="BY9" s="175">
        <v>26</v>
      </c>
      <c r="BZ9" s="176">
        <v>69.89829484890943</v>
      </c>
      <c r="CA9" s="143"/>
      <c r="CB9" s="175" t="s">
        <v>439</v>
      </c>
      <c r="CC9" s="175">
        <v>22</v>
      </c>
      <c r="CD9" s="176">
        <v>66.54383407290385</v>
      </c>
      <c r="CE9" s="143"/>
      <c r="CF9" s="180" t="s">
        <v>140</v>
      </c>
      <c r="CG9" s="180">
        <v>11</v>
      </c>
      <c r="CH9" s="181">
        <v>17.902102043893088</v>
      </c>
      <c r="CI9" s="143"/>
      <c r="CJ9" s="180" t="s">
        <v>456</v>
      </c>
      <c r="CK9" s="180">
        <v>9</v>
      </c>
      <c r="CL9" s="181">
        <v>17.18905892818936</v>
      </c>
      <c r="CM9" s="143"/>
      <c r="CN9" s="180" t="s">
        <v>446</v>
      </c>
      <c r="CO9" s="180">
        <v>10</v>
      </c>
      <c r="CP9" s="181">
        <v>18.98989898989899</v>
      </c>
      <c r="CQ9" s="143"/>
      <c r="CR9" s="180" t="s">
        <v>438</v>
      </c>
      <c r="CS9" s="180">
        <v>6</v>
      </c>
      <c r="CT9" s="181">
        <v>21.875</v>
      </c>
      <c r="CU9" s="143"/>
      <c r="CV9" s="180" t="s">
        <v>451</v>
      </c>
      <c r="CW9" s="180">
        <v>13</v>
      </c>
      <c r="CX9" s="181">
        <v>35.06297323785587</v>
      </c>
      <c r="CY9" s="143"/>
      <c r="CZ9" s="180" t="s">
        <v>435</v>
      </c>
      <c r="DA9" s="180">
        <v>11</v>
      </c>
      <c r="DB9" s="181">
        <v>17.82318988201341</v>
      </c>
      <c r="DC9" s="143"/>
      <c r="DD9" s="180" t="s">
        <v>432</v>
      </c>
      <c r="DE9" s="180">
        <v>11</v>
      </c>
      <c r="DF9" s="181">
        <v>24.219620958751392</v>
      </c>
      <c r="DG9" s="143"/>
      <c r="DH9" s="180" t="s">
        <v>25</v>
      </c>
      <c r="DI9" s="180">
        <v>12</v>
      </c>
      <c r="DJ9" s="181">
        <v>27.034761971241103</v>
      </c>
    </row>
    <row r="10" spans="1:114" ht="15.75">
      <c r="A10" s="166" t="s">
        <v>433</v>
      </c>
      <c r="B10" s="179" t="s">
        <v>429</v>
      </c>
      <c r="C10" s="179" t="s">
        <v>126</v>
      </c>
      <c r="D10" s="179" t="s">
        <v>429</v>
      </c>
      <c r="E10" s="179" t="s">
        <v>428</v>
      </c>
      <c r="F10" s="179" t="s">
        <v>126</v>
      </c>
      <c r="G10" s="179" t="s">
        <v>137</v>
      </c>
      <c r="H10" s="179" t="s">
        <v>430</v>
      </c>
      <c r="I10" s="179" t="s">
        <v>429</v>
      </c>
      <c r="J10" s="179" t="s">
        <v>127</v>
      </c>
      <c r="K10" s="179" t="s">
        <v>430</v>
      </c>
      <c r="L10" s="179" t="s">
        <v>137</v>
      </c>
      <c r="M10" s="179" t="s">
        <v>430</v>
      </c>
      <c r="N10" s="179" t="s">
        <v>137</v>
      </c>
      <c r="O10" s="179" t="s">
        <v>429</v>
      </c>
      <c r="P10" s="179" t="s">
        <v>430</v>
      </c>
      <c r="Q10" s="179" t="s">
        <v>429</v>
      </c>
      <c r="R10" s="179" t="s">
        <v>429</v>
      </c>
      <c r="S10" s="179" t="s">
        <v>126</v>
      </c>
      <c r="T10" s="179" t="s">
        <v>429</v>
      </c>
      <c r="U10" s="179" t="s">
        <v>429</v>
      </c>
      <c r="V10" s="179" t="s">
        <v>126</v>
      </c>
      <c r="W10" s="179" t="s">
        <v>137</v>
      </c>
      <c r="X10" s="179" t="s">
        <v>430</v>
      </c>
      <c r="Y10" s="179" t="s">
        <v>431</v>
      </c>
      <c r="Z10" s="179" t="s">
        <v>430</v>
      </c>
      <c r="AA10" s="179" t="s">
        <v>430</v>
      </c>
      <c r="AB10" s="179" t="s">
        <v>137</v>
      </c>
      <c r="AC10" s="179" t="s">
        <v>137</v>
      </c>
      <c r="AD10" s="179" t="s">
        <v>127</v>
      </c>
      <c r="AE10" s="179" t="s">
        <v>430</v>
      </c>
      <c r="AF10" s="179" t="s">
        <v>137</v>
      </c>
      <c r="AG10" s="179" t="s">
        <v>137</v>
      </c>
      <c r="AH10" s="143"/>
      <c r="AI10" s="143"/>
      <c r="AK10" s="148" t="s">
        <v>446</v>
      </c>
      <c r="AL10" s="148" t="s">
        <v>254</v>
      </c>
      <c r="AM10" s="148" t="s">
        <v>450</v>
      </c>
      <c r="AN10" s="149"/>
      <c r="AO10" s="149">
        <v>8</v>
      </c>
      <c r="AP10" s="149" t="s">
        <v>56</v>
      </c>
      <c r="AQ10" s="149">
        <v>4</v>
      </c>
      <c r="AS10" s="168">
        <v>8</v>
      </c>
      <c r="AT10" s="168" t="s">
        <v>40</v>
      </c>
      <c r="AU10" s="168" t="s">
        <v>40</v>
      </c>
      <c r="AV10" s="168">
        <v>7</v>
      </c>
      <c r="AW10" s="168">
        <v>2</v>
      </c>
      <c r="AX10" s="168">
        <v>0</v>
      </c>
      <c r="AY10" s="168">
        <v>5</v>
      </c>
      <c r="AZ10" s="168">
        <v>71</v>
      </c>
      <c r="BA10" s="168" t="s">
        <v>56</v>
      </c>
      <c r="BB10" s="168">
        <v>89</v>
      </c>
      <c r="BC10" s="169">
        <v>-18</v>
      </c>
      <c r="BD10" s="168">
        <v>6</v>
      </c>
      <c r="BE10" s="146">
        <v>4058271</v>
      </c>
      <c r="BF10" s="146" t="s">
        <v>408</v>
      </c>
      <c r="BG10" s="143"/>
      <c r="BH10" s="184" t="s">
        <v>438</v>
      </c>
      <c r="BI10" s="184">
        <v>91</v>
      </c>
      <c r="BJ10" s="185">
        <v>192.7420834401015</v>
      </c>
      <c r="BK10" s="143"/>
      <c r="BL10" s="186" t="s">
        <v>36</v>
      </c>
      <c r="BM10" s="186">
        <v>626</v>
      </c>
      <c r="BN10" s="186">
        <v>14</v>
      </c>
      <c r="BO10" s="143"/>
      <c r="BP10" s="175" t="s">
        <v>433</v>
      </c>
      <c r="BQ10" s="175">
        <v>28</v>
      </c>
      <c r="BR10" s="176">
        <v>49.59732181193132</v>
      </c>
      <c r="BS10" s="143"/>
      <c r="BT10" s="175" t="s">
        <v>441</v>
      </c>
      <c r="BU10" s="175">
        <v>21</v>
      </c>
      <c r="BV10" s="176">
        <v>114.25397258730592</v>
      </c>
      <c r="BW10" s="143"/>
      <c r="BX10" s="175" t="s">
        <v>434</v>
      </c>
      <c r="BY10" s="175">
        <v>26</v>
      </c>
      <c r="BZ10" s="176">
        <v>68.81708439269897</v>
      </c>
      <c r="CA10" s="143"/>
      <c r="CB10" s="175" t="s">
        <v>435</v>
      </c>
      <c r="CC10" s="175">
        <v>21</v>
      </c>
      <c r="CD10" s="176">
        <v>63.46659338805415</v>
      </c>
      <c r="CE10" s="143"/>
      <c r="CF10" s="180" t="s">
        <v>5</v>
      </c>
      <c r="CG10" s="180">
        <v>11</v>
      </c>
      <c r="CH10" s="181">
        <v>17.902102043893088</v>
      </c>
      <c r="CI10" s="143"/>
      <c r="CJ10" s="180" t="s">
        <v>435</v>
      </c>
      <c r="CK10" s="180">
        <v>9</v>
      </c>
      <c r="CL10" s="181">
        <v>17.18905892818936</v>
      </c>
      <c r="CM10" s="143"/>
      <c r="CN10" s="180" t="s">
        <v>434</v>
      </c>
      <c r="CO10" s="180">
        <v>10</v>
      </c>
      <c r="CP10" s="181">
        <v>18.98989898989899</v>
      </c>
      <c r="CQ10" s="143"/>
      <c r="CR10" s="180" t="s">
        <v>456</v>
      </c>
      <c r="CS10" s="180">
        <v>6</v>
      </c>
      <c r="CT10" s="181">
        <v>15.497448979591837</v>
      </c>
      <c r="CU10" s="143"/>
      <c r="CV10" s="180" t="s">
        <v>433</v>
      </c>
      <c r="CW10" s="180">
        <v>13</v>
      </c>
      <c r="CX10" s="181">
        <v>20.32531891686821</v>
      </c>
      <c r="CY10" s="143"/>
      <c r="CZ10" s="180" t="s">
        <v>25</v>
      </c>
      <c r="DA10" s="180">
        <v>11</v>
      </c>
      <c r="DB10" s="181">
        <v>17.648119854002207</v>
      </c>
      <c r="DC10" s="143"/>
      <c r="DD10" s="180" t="s">
        <v>449</v>
      </c>
      <c r="DE10" s="180">
        <v>10</v>
      </c>
      <c r="DF10" s="181">
        <v>21.794871794871796</v>
      </c>
      <c r="DG10" s="143"/>
      <c r="DH10" s="180" t="s">
        <v>445</v>
      </c>
      <c r="DI10" s="180">
        <v>10</v>
      </c>
      <c r="DJ10" s="181">
        <v>25.93586087234</v>
      </c>
    </row>
    <row r="11" spans="1:114" ht="15.75">
      <c r="A11" s="166" t="s">
        <v>449</v>
      </c>
      <c r="B11" s="179" t="s">
        <v>429</v>
      </c>
      <c r="C11" s="179" t="s">
        <v>428</v>
      </c>
      <c r="D11" s="179" t="s">
        <v>429</v>
      </c>
      <c r="E11" s="179" t="s">
        <v>137</v>
      </c>
      <c r="F11" s="179" t="s">
        <v>137</v>
      </c>
      <c r="G11" s="179" t="s">
        <v>431</v>
      </c>
      <c r="H11" s="179" t="s">
        <v>430</v>
      </c>
      <c r="I11" s="179" t="s">
        <v>429</v>
      </c>
      <c r="J11" s="179" t="s">
        <v>127</v>
      </c>
      <c r="K11" s="179" t="s">
        <v>430</v>
      </c>
      <c r="L11" s="179" t="s">
        <v>137</v>
      </c>
      <c r="M11" s="179" t="s">
        <v>430</v>
      </c>
      <c r="N11" s="179" t="s">
        <v>126</v>
      </c>
      <c r="O11" s="179" t="s">
        <v>429</v>
      </c>
      <c r="P11" s="179" t="s">
        <v>429</v>
      </c>
      <c r="Q11" s="179" t="s">
        <v>429</v>
      </c>
      <c r="R11" s="179" t="s">
        <v>429</v>
      </c>
      <c r="S11" s="179" t="s">
        <v>126</v>
      </c>
      <c r="T11" s="179" t="s">
        <v>430</v>
      </c>
      <c r="U11" s="179" t="s">
        <v>429</v>
      </c>
      <c r="V11" s="179" t="s">
        <v>137</v>
      </c>
      <c r="W11" s="179" t="s">
        <v>137</v>
      </c>
      <c r="X11" s="179" t="s">
        <v>430</v>
      </c>
      <c r="Y11" s="179" t="s">
        <v>137</v>
      </c>
      <c r="Z11" s="179" t="s">
        <v>430</v>
      </c>
      <c r="AA11" s="179" t="s">
        <v>126</v>
      </c>
      <c r="AB11" s="179" t="s">
        <v>137</v>
      </c>
      <c r="AC11" s="179" t="s">
        <v>137</v>
      </c>
      <c r="AD11" s="179" t="s">
        <v>127</v>
      </c>
      <c r="AE11" s="179" t="s">
        <v>430</v>
      </c>
      <c r="AF11" s="179" t="s">
        <v>126</v>
      </c>
      <c r="AG11" s="179" t="s">
        <v>430</v>
      </c>
      <c r="AH11" s="143"/>
      <c r="AI11" s="143"/>
      <c r="AK11" s="148" t="s">
        <v>445</v>
      </c>
      <c r="AL11" s="148" t="s">
        <v>254</v>
      </c>
      <c r="AM11" s="148" t="s">
        <v>5</v>
      </c>
      <c r="AN11" s="149"/>
      <c r="AO11" s="149">
        <v>7</v>
      </c>
      <c r="AP11" s="149" t="s">
        <v>56</v>
      </c>
      <c r="AQ11" s="149">
        <v>20</v>
      </c>
      <c r="AS11" s="187">
        <v>1</v>
      </c>
      <c r="AT11" s="187" t="s">
        <v>436</v>
      </c>
      <c r="AU11" s="187" t="s">
        <v>38</v>
      </c>
      <c r="AV11" s="187">
        <v>7</v>
      </c>
      <c r="AW11" s="187">
        <v>4</v>
      </c>
      <c r="AX11" s="187">
        <v>1</v>
      </c>
      <c r="AY11" s="187">
        <v>2</v>
      </c>
      <c r="AZ11" s="187">
        <v>85</v>
      </c>
      <c r="BA11" s="187" t="s">
        <v>56</v>
      </c>
      <c r="BB11" s="187">
        <v>59</v>
      </c>
      <c r="BC11" s="188">
        <v>26</v>
      </c>
      <c r="BD11" s="187">
        <v>13</v>
      </c>
      <c r="BE11" s="146">
        <v>3132685</v>
      </c>
      <c r="BF11" s="146" t="s">
        <v>407</v>
      </c>
      <c r="BG11" s="143"/>
      <c r="BH11" s="184" t="s">
        <v>449</v>
      </c>
      <c r="BI11" s="184">
        <v>90</v>
      </c>
      <c r="BJ11" s="185">
        <v>173.9891377876592</v>
      </c>
      <c r="BK11" s="143"/>
      <c r="BL11" s="186" t="s">
        <v>440</v>
      </c>
      <c r="BM11" s="186">
        <v>626</v>
      </c>
      <c r="BN11" s="186">
        <v>14</v>
      </c>
      <c r="BO11" s="143"/>
      <c r="BP11" s="175" t="s">
        <v>447</v>
      </c>
      <c r="BQ11" s="175">
        <v>28</v>
      </c>
      <c r="BR11" s="176">
        <v>48.97712765136448</v>
      </c>
      <c r="BS11" s="143"/>
      <c r="BT11" s="175" t="s">
        <v>445</v>
      </c>
      <c r="BU11" s="175">
        <v>21</v>
      </c>
      <c r="BV11" s="176">
        <v>57.90101235503534</v>
      </c>
      <c r="BW11" s="143"/>
      <c r="BX11" s="175" t="s">
        <v>439</v>
      </c>
      <c r="BY11" s="175">
        <v>25</v>
      </c>
      <c r="BZ11" s="176">
        <v>55.39655203834308</v>
      </c>
      <c r="CA11" s="143"/>
      <c r="CB11" s="175" t="s">
        <v>456</v>
      </c>
      <c r="CC11" s="175">
        <v>21</v>
      </c>
      <c r="CD11" s="176">
        <v>43.726666484394784</v>
      </c>
      <c r="CE11" s="143"/>
      <c r="CF11" s="180" t="s">
        <v>454</v>
      </c>
      <c r="CG11" s="180">
        <v>10</v>
      </c>
      <c r="CH11" s="181">
        <v>36.047845189636234</v>
      </c>
      <c r="CI11" s="143"/>
      <c r="CJ11" s="180" t="s">
        <v>11</v>
      </c>
      <c r="CK11" s="180">
        <v>9</v>
      </c>
      <c r="CL11" s="181">
        <v>17.18905892818936</v>
      </c>
      <c r="CM11" s="143"/>
      <c r="CN11" s="180" t="s">
        <v>441</v>
      </c>
      <c r="CO11" s="180">
        <v>9</v>
      </c>
      <c r="CP11" s="181">
        <v>46.04890604890605</v>
      </c>
      <c r="CQ11" s="143"/>
      <c r="CR11" s="180" t="s">
        <v>434</v>
      </c>
      <c r="CS11" s="180">
        <v>6</v>
      </c>
      <c r="CT11" s="181">
        <v>15.497448979591837</v>
      </c>
      <c r="CU11" s="143"/>
      <c r="CV11" s="180" t="s">
        <v>448</v>
      </c>
      <c r="CW11" s="180">
        <v>12</v>
      </c>
      <c r="CX11" s="181">
        <v>19.090751015633643</v>
      </c>
      <c r="CY11" s="143"/>
      <c r="CZ11" s="180" t="s">
        <v>442</v>
      </c>
      <c r="DA11" s="180">
        <v>10</v>
      </c>
      <c r="DB11" s="181">
        <v>38.26500297088533</v>
      </c>
      <c r="DC11" s="143"/>
      <c r="DD11" s="180" t="s">
        <v>444</v>
      </c>
      <c r="DE11" s="180">
        <v>10</v>
      </c>
      <c r="DF11" s="181">
        <v>21.56394330307374</v>
      </c>
      <c r="DG11" s="143"/>
      <c r="DH11" s="180" t="s">
        <v>11</v>
      </c>
      <c r="DI11" s="180">
        <v>10</v>
      </c>
      <c r="DJ11" s="181">
        <v>20.6140350877193</v>
      </c>
    </row>
    <row r="12" spans="1:114" ht="15.75">
      <c r="A12" s="166" t="s">
        <v>5</v>
      </c>
      <c r="B12" s="179" t="s">
        <v>429</v>
      </c>
      <c r="C12" s="179" t="s">
        <v>127</v>
      </c>
      <c r="D12" s="179" t="s">
        <v>429</v>
      </c>
      <c r="E12" s="179" t="s">
        <v>126</v>
      </c>
      <c r="F12" s="179" t="s">
        <v>430</v>
      </c>
      <c r="G12" s="179" t="s">
        <v>431</v>
      </c>
      <c r="H12" s="179" t="s">
        <v>430</v>
      </c>
      <c r="I12" s="179" t="s">
        <v>429</v>
      </c>
      <c r="J12" s="179" t="s">
        <v>137</v>
      </c>
      <c r="K12" s="179" t="s">
        <v>137</v>
      </c>
      <c r="L12" s="179" t="s">
        <v>430</v>
      </c>
      <c r="M12" s="179" t="s">
        <v>430</v>
      </c>
      <c r="N12" s="179" t="s">
        <v>127</v>
      </c>
      <c r="O12" s="179" t="s">
        <v>429</v>
      </c>
      <c r="P12" s="179" t="s">
        <v>429</v>
      </c>
      <c r="Q12" s="179" t="s">
        <v>429</v>
      </c>
      <c r="R12" s="179" t="s">
        <v>429</v>
      </c>
      <c r="S12" s="179" t="s">
        <v>126</v>
      </c>
      <c r="T12" s="179" t="s">
        <v>137</v>
      </c>
      <c r="U12" s="179" t="s">
        <v>429</v>
      </c>
      <c r="V12" s="179" t="s">
        <v>137</v>
      </c>
      <c r="W12" s="179" t="s">
        <v>137</v>
      </c>
      <c r="X12" s="179" t="s">
        <v>430</v>
      </c>
      <c r="Y12" s="179" t="s">
        <v>137</v>
      </c>
      <c r="Z12" s="179" t="s">
        <v>137</v>
      </c>
      <c r="AA12" s="179" t="s">
        <v>126</v>
      </c>
      <c r="AB12" s="179" t="s">
        <v>137</v>
      </c>
      <c r="AC12" s="179" t="s">
        <v>430</v>
      </c>
      <c r="AD12" s="179" t="s">
        <v>428</v>
      </c>
      <c r="AE12" s="179" t="s">
        <v>430</v>
      </c>
      <c r="AF12" s="179" t="s">
        <v>126</v>
      </c>
      <c r="AG12" s="179" t="s">
        <v>430</v>
      </c>
      <c r="AH12" s="143"/>
      <c r="AI12" s="143"/>
      <c r="AK12" s="148" t="s">
        <v>438</v>
      </c>
      <c r="AL12" s="148" t="s">
        <v>254</v>
      </c>
      <c r="AM12" s="148" t="s">
        <v>434</v>
      </c>
      <c r="AN12" s="149"/>
      <c r="AO12" s="149">
        <v>12</v>
      </c>
      <c r="AP12" s="149" t="s">
        <v>56</v>
      </c>
      <c r="AQ12" s="149">
        <v>16</v>
      </c>
      <c r="AS12" s="187">
        <v>2</v>
      </c>
      <c r="AT12" s="187" t="s">
        <v>440</v>
      </c>
      <c r="AU12" s="187" t="s">
        <v>135</v>
      </c>
      <c r="AV12" s="187">
        <v>7</v>
      </c>
      <c r="AW12" s="187">
        <v>4</v>
      </c>
      <c r="AX12" s="187">
        <v>1</v>
      </c>
      <c r="AY12" s="187">
        <v>2</v>
      </c>
      <c r="AZ12" s="187">
        <v>75</v>
      </c>
      <c r="BA12" s="187" t="s">
        <v>56</v>
      </c>
      <c r="BB12" s="187">
        <v>72</v>
      </c>
      <c r="BC12" s="188">
        <v>3</v>
      </c>
      <c r="BD12" s="187">
        <v>13</v>
      </c>
      <c r="BE12" s="146">
        <v>3130375</v>
      </c>
      <c r="BF12" s="146" t="s">
        <v>407</v>
      </c>
      <c r="BG12" s="143"/>
      <c r="BH12" s="184" t="s">
        <v>443</v>
      </c>
      <c r="BI12" s="184">
        <v>89</v>
      </c>
      <c r="BJ12" s="185">
        <v>252.9264452425919</v>
      </c>
      <c r="BK12" s="143"/>
      <c r="BL12" s="186" t="s">
        <v>454</v>
      </c>
      <c r="BM12" s="186">
        <v>624</v>
      </c>
      <c r="BN12" s="186">
        <v>13</v>
      </c>
      <c r="BO12" s="143"/>
      <c r="BP12" s="175" t="s">
        <v>442</v>
      </c>
      <c r="BQ12" s="175">
        <v>27</v>
      </c>
      <c r="BR12" s="176">
        <v>46.4667279981077</v>
      </c>
      <c r="BS12" s="143"/>
      <c r="BT12" s="175" t="s">
        <v>450</v>
      </c>
      <c r="BU12" s="175">
        <v>20</v>
      </c>
      <c r="BV12" s="176">
        <v>53.407666195022514</v>
      </c>
      <c r="BW12" s="143"/>
      <c r="BX12" s="175" t="s">
        <v>444</v>
      </c>
      <c r="BY12" s="175">
        <v>25</v>
      </c>
      <c r="BZ12" s="176">
        <v>53.39996474763815</v>
      </c>
      <c r="CA12" s="143"/>
      <c r="CB12" s="175" t="s">
        <v>27</v>
      </c>
      <c r="CC12" s="175">
        <v>20</v>
      </c>
      <c r="CD12" s="176">
        <v>74.78232133719939</v>
      </c>
      <c r="CE12" s="143"/>
      <c r="CF12" s="180" t="s">
        <v>443</v>
      </c>
      <c r="CG12" s="180">
        <v>10</v>
      </c>
      <c r="CH12" s="181">
        <v>22.586306728097775</v>
      </c>
      <c r="CI12" s="143"/>
      <c r="CJ12" s="180" t="s">
        <v>432</v>
      </c>
      <c r="CK12" s="180">
        <v>8</v>
      </c>
      <c r="CL12" s="181">
        <v>29.679177505264462</v>
      </c>
      <c r="CM12" s="143"/>
      <c r="CN12" s="180" t="s">
        <v>437</v>
      </c>
      <c r="CO12" s="180">
        <v>9</v>
      </c>
      <c r="CP12" s="181">
        <v>21.313693372516905</v>
      </c>
      <c r="CQ12" s="143"/>
      <c r="CR12" s="180" t="s">
        <v>455</v>
      </c>
      <c r="CS12" s="180">
        <v>5</v>
      </c>
      <c r="CT12" s="181">
        <v>12.372448979591837</v>
      </c>
      <c r="CU12" s="143"/>
      <c r="CV12" s="180" t="s">
        <v>447</v>
      </c>
      <c r="CW12" s="180">
        <v>12</v>
      </c>
      <c r="CX12" s="181">
        <v>19.090751015633643</v>
      </c>
      <c r="CY12" s="143"/>
      <c r="CZ12" s="180" t="s">
        <v>40</v>
      </c>
      <c r="DA12" s="180">
        <v>10</v>
      </c>
      <c r="DB12" s="181">
        <v>37.914862914862915</v>
      </c>
      <c r="DC12" s="143"/>
      <c r="DD12" s="180" t="s">
        <v>440</v>
      </c>
      <c r="DE12" s="180">
        <v>10</v>
      </c>
      <c r="DF12" s="181">
        <v>20.648192387322823</v>
      </c>
      <c r="DG12" s="143"/>
      <c r="DH12" s="180" t="s">
        <v>454</v>
      </c>
      <c r="DI12" s="180">
        <v>9</v>
      </c>
      <c r="DJ12" s="181">
        <v>20.182418912001488</v>
      </c>
    </row>
    <row r="13" spans="1:114" ht="15.75">
      <c r="A13" s="166" t="s">
        <v>140</v>
      </c>
      <c r="B13" s="189" t="s">
        <v>429</v>
      </c>
      <c r="C13" s="189" t="s">
        <v>126</v>
      </c>
      <c r="D13" s="189" t="s">
        <v>429</v>
      </c>
      <c r="E13" s="189" t="s">
        <v>127</v>
      </c>
      <c r="F13" s="189" t="s">
        <v>137</v>
      </c>
      <c r="G13" s="189" t="s">
        <v>127</v>
      </c>
      <c r="H13" s="189" t="s">
        <v>430</v>
      </c>
      <c r="I13" s="189" t="s">
        <v>429</v>
      </c>
      <c r="J13" s="189" t="s">
        <v>431</v>
      </c>
      <c r="K13" s="189" t="s">
        <v>430</v>
      </c>
      <c r="L13" s="189" t="s">
        <v>430</v>
      </c>
      <c r="M13" s="189" t="s">
        <v>126</v>
      </c>
      <c r="N13" s="189" t="s">
        <v>126</v>
      </c>
      <c r="O13" s="189" t="s">
        <v>430</v>
      </c>
      <c r="P13" s="189" t="s">
        <v>429</v>
      </c>
      <c r="Q13" s="189" t="s">
        <v>429</v>
      </c>
      <c r="R13" s="189" t="s">
        <v>429</v>
      </c>
      <c r="S13" s="189" t="s">
        <v>126</v>
      </c>
      <c r="T13" s="189" t="s">
        <v>137</v>
      </c>
      <c r="U13" s="189" t="s">
        <v>429</v>
      </c>
      <c r="V13" s="189" t="s">
        <v>137</v>
      </c>
      <c r="W13" s="189" t="s">
        <v>430</v>
      </c>
      <c r="X13" s="189" t="s">
        <v>137</v>
      </c>
      <c r="Y13" s="189" t="s">
        <v>137</v>
      </c>
      <c r="Z13" s="189" t="s">
        <v>430</v>
      </c>
      <c r="AA13" s="189" t="s">
        <v>137</v>
      </c>
      <c r="AB13" s="189" t="s">
        <v>137</v>
      </c>
      <c r="AC13" s="189" t="s">
        <v>137</v>
      </c>
      <c r="AD13" s="189" t="s">
        <v>428</v>
      </c>
      <c r="AE13" s="189" t="s">
        <v>430</v>
      </c>
      <c r="AF13" s="189" t="s">
        <v>430</v>
      </c>
      <c r="AG13" s="189" t="s">
        <v>429</v>
      </c>
      <c r="AH13" s="143"/>
      <c r="AI13" s="143"/>
      <c r="AK13" s="148" t="s">
        <v>448</v>
      </c>
      <c r="AL13" s="148" t="s">
        <v>254</v>
      </c>
      <c r="AM13" s="148" t="s">
        <v>444</v>
      </c>
      <c r="AN13" s="149"/>
      <c r="AO13" s="149">
        <v>6</v>
      </c>
      <c r="AP13" s="149" t="s">
        <v>56</v>
      </c>
      <c r="AQ13" s="149">
        <v>11</v>
      </c>
      <c r="AS13" s="187">
        <v>3</v>
      </c>
      <c r="AT13" s="187" t="s">
        <v>455</v>
      </c>
      <c r="AU13" s="187" t="s">
        <v>47</v>
      </c>
      <c r="AV13" s="187">
        <v>7</v>
      </c>
      <c r="AW13" s="187">
        <v>3</v>
      </c>
      <c r="AX13" s="187">
        <v>2</v>
      </c>
      <c r="AY13" s="187">
        <v>2</v>
      </c>
      <c r="AZ13" s="187">
        <v>59</v>
      </c>
      <c r="BA13" s="187" t="s">
        <v>56</v>
      </c>
      <c r="BB13" s="187">
        <v>68</v>
      </c>
      <c r="BC13" s="188">
        <v>-9</v>
      </c>
      <c r="BD13" s="187">
        <v>11</v>
      </c>
      <c r="BE13" s="146">
        <v>3109159</v>
      </c>
      <c r="BF13" s="146" t="s">
        <v>407</v>
      </c>
      <c r="BG13" s="143"/>
      <c r="BH13" s="184" t="s">
        <v>432</v>
      </c>
      <c r="BI13" s="184">
        <v>88</v>
      </c>
      <c r="BJ13" s="185">
        <v>236.74246672839237</v>
      </c>
      <c r="BK13" s="143"/>
      <c r="BL13" s="186" t="s">
        <v>450</v>
      </c>
      <c r="BM13" s="186">
        <v>623</v>
      </c>
      <c r="BN13" s="186">
        <v>14</v>
      </c>
      <c r="BO13" s="143"/>
      <c r="BP13" s="175" t="s">
        <v>451</v>
      </c>
      <c r="BQ13" s="175">
        <v>27</v>
      </c>
      <c r="BR13" s="176">
        <v>45.552168937768585</v>
      </c>
      <c r="BS13" s="143"/>
      <c r="BT13" s="175" t="s">
        <v>5</v>
      </c>
      <c r="BU13" s="175">
        <v>20</v>
      </c>
      <c r="BV13" s="176">
        <v>46.96946280279614</v>
      </c>
      <c r="BW13" s="143"/>
      <c r="BX13" s="175" t="s">
        <v>11</v>
      </c>
      <c r="BY13" s="175">
        <v>24</v>
      </c>
      <c r="BZ13" s="176">
        <v>50.79007463774804</v>
      </c>
      <c r="CA13" s="143"/>
      <c r="CB13" s="175" t="s">
        <v>436</v>
      </c>
      <c r="CC13" s="175">
        <v>20</v>
      </c>
      <c r="CD13" s="176">
        <v>67.31305942202019</v>
      </c>
      <c r="CE13" s="143"/>
      <c r="CF13" s="180" t="s">
        <v>36</v>
      </c>
      <c r="CG13" s="180">
        <v>10</v>
      </c>
      <c r="CH13" s="181">
        <v>21.145155286946334</v>
      </c>
      <c r="CI13" s="143"/>
      <c r="CJ13" s="180" t="s">
        <v>444</v>
      </c>
      <c r="CK13" s="180">
        <v>8</v>
      </c>
      <c r="CL13" s="181">
        <v>15.739783565870523</v>
      </c>
      <c r="CM13" s="143"/>
      <c r="CN13" s="180" t="s">
        <v>25</v>
      </c>
      <c r="CO13" s="180">
        <v>9</v>
      </c>
      <c r="CP13" s="181">
        <v>18.20911820911821</v>
      </c>
      <c r="CQ13" s="143"/>
      <c r="CR13" s="180" t="s">
        <v>444</v>
      </c>
      <c r="CS13" s="180">
        <v>4</v>
      </c>
      <c r="CT13" s="181">
        <v>20</v>
      </c>
      <c r="CU13" s="143"/>
      <c r="CV13" s="180" t="s">
        <v>436</v>
      </c>
      <c r="CW13" s="180">
        <v>12</v>
      </c>
      <c r="CX13" s="181">
        <v>18.782109040325</v>
      </c>
      <c r="CY13" s="143"/>
      <c r="CZ13" s="180" t="s">
        <v>446</v>
      </c>
      <c r="DA13" s="180">
        <v>10</v>
      </c>
      <c r="DB13" s="181">
        <v>30.100373482726425</v>
      </c>
      <c r="DC13" s="143"/>
      <c r="DD13" s="180" t="s">
        <v>443</v>
      </c>
      <c r="DE13" s="180">
        <v>8</v>
      </c>
      <c r="DF13" s="181">
        <v>55.53830227743272</v>
      </c>
      <c r="DG13" s="143"/>
      <c r="DH13" s="180" t="s">
        <v>442</v>
      </c>
      <c r="DI13" s="180">
        <v>9</v>
      </c>
      <c r="DJ13" s="181">
        <v>13.374284517660199</v>
      </c>
    </row>
    <row r="14" spans="1:114" ht="15.75">
      <c r="A14" s="166" t="s">
        <v>434</v>
      </c>
      <c r="B14" s="179" t="s">
        <v>429</v>
      </c>
      <c r="C14" s="179" t="s">
        <v>431</v>
      </c>
      <c r="D14" s="179" t="s">
        <v>429</v>
      </c>
      <c r="E14" s="179" t="s">
        <v>137</v>
      </c>
      <c r="F14" s="179" t="s">
        <v>137</v>
      </c>
      <c r="G14" s="179" t="s">
        <v>127</v>
      </c>
      <c r="H14" s="179" t="s">
        <v>430</v>
      </c>
      <c r="I14" s="179" t="s">
        <v>430</v>
      </c>
      <c r="J14" s="179" t="s">
        <v>126</v>
      </c>
      <c r="K14" s="179" t="s">
        <v>430</v>
      </c>
      <c r="L14" s="179" t="s">
        <v>430</v>
      </c>
      <c r="M14" s="179" t="s">
        <v>429</v>
      </c>
      <c r="N14" s="179" t="s">
        <v>137</v>
      </c>
      <c r="O14" s="179" t="s">
        <v>430</v>
      </c>
      <c r="P14" s="179" t="s">
        <v>137</v>
      </c>
      <c r="Q14" s="179" t="s">
        <v>429</v>
      </c>
      <c r="R14" s="179" t="s">
        <v>429</v>
      </c>
      <c r="S14" s="179" t="s">
        <v>126</v>
      </c>
      <c r="T14" s="179" t="s">
        <v>429</v>
      </c>
      <c r="U14" s="179" t="s">
        <v>429</v>
      </c>
      <c r="V14" s="179" t="s">
        <v>137</v>
      </c>
      <c r="W14" s="179" t="s">
        <v>430</v>
      </c>
      <c r="X14" s="179" t="s">
        <v>137</v>
      </c>
      <c r="Y14" s="179" t="s">
        <v>126</v>
      </c>
      <c r="Z14" s="179" t="s">
        <v>430</v>
      </c>
      <c r="AA14" s="179" t="s">
        <v>126</v>
      </c>
      <c r="AB14" s="179" t="s">
        <v>137</v>
      </c>
      <c r="AC14" s="179" t="s">
        <v>137</v>
      </c>
      <c r="AD14" s="179" t="s">
        <v>428</v>
      </c>
      <c r="AE14" s="179" t="s">
        <v>430</v>
      </c>
      <c r="AF14" s="179" t="s">
        <v>127</v>
      </c>
      <c r="AG14" s="179" t="s">
        <v>429</v>
      </c>
      <c r="AH14" s="143"/>
      <c r="AI14" s="143"/>
      <c r="AK14" s="182" t="s">
        <v>456</v>
      </c>
      <c r="AL14" s="182" t="s">
        <v>254</v>
      </c>
      <c r="AM14" s="182" t="s">
        <v>452</v>
      </c>
      <c r="AN14" s="183"/>
      <c r="AO14" s="183">
        <v>11</v>
      </c>
      <c r="AP14" s="183" t="s">
        <v>56</v>
      </c>
      <c r="AQ14" s="183">
        <v>0</v>
      </c>
      <c r="AS14" s="187">
        <v>4</v>
      </c>
      <c r="AT14" s="187" t="s">
        <v>437</v>
      </c>
      <c r="AU14" s="187" t="s">
        <v>30</v>
      </c>
      <c r="AV14" s="187">
        <v>7</v>
      </c>
      <c r="AW14" s="187">
        <v>3</v>
      </c>
      <c r="AX14" s="187">
        <v>1</v>
      </c>
      <c r="AY14" s="187">
        <v>3</v>
      </c>
      <c r="AZ14" s="187">
        <v>75</v>
      </c>
      <c r="BA14" s="187" t="s">
        <v>56</v>
      </c>
      <c r="BB14" s="187">
        <v>69</v>
      </c>
      <c r="BC14" s="188">
        <v>6</v>
      </c>
      <c r="BD14" s="187">
        <v>10</v>
      </c>
      <c r="BE14" s="146">
        <v>3100675</v>
      </c>
      <c r="BF14" s="146" t="s">
        <v>407</v>
      </c>
      <c r="BG14" s="143"/>
      <c r="BH14" s="184" t="s">
        <v>456</v>
      </c>
      <c r="BI14" s="184">
        <v>86</v>
      </c>
      <c r="BJ14" s="185">
        <v>172.2783008427229</v>
      </c>
      <c r="BK14" s="143"/>
      <c r="BL14" s="186" t="s">
        <v>433</v>
      </c>
      <c r="BM14" s="186">
        <v>623</v>
      </c>
      <c r="BN14" s="186">
        <v>11</v>
      </c>
      <c r="BO14" s="143"/>
      <c r="BP14" s="175" t="s">
        <v>449</v>
      </c>
      <c r="BQ14" s="175">
        <v>27</v>
      </c>
      <c r="BR14" s="176">
        <v>44.960179836462714</v>
      </c>
      <c r="BS14" s="143"/>
      <c r="BT14" s="175" t="s">
        <v>36</v>
      </c>
      <c r="BU14" s="175">
        <v>19</v>
      </c>
      <c r="BV14" s="176">
        <v>170.52887831623465</v>
      </c>
      <c r="BW14" s="143"/>
      <c r="BX14" s="175" t="s">
        <v>446</v>
      </c>
      <c r="BY14" s="175">
        <v>23</v>
      </c>
      <c r="BZ14" s="176">
        <v>47.34456181723522</v>
      </c>
      <c r="CA14" s="143"/>
      <c r="CB14" s="175" t="s">
        <v>443</v>
      </c>
      <c r="CC14" s="175">
        <v>20</v>
      </c>
      <c r="CD14" s="176">
        <v>53.62510645905428</v>
      </c>
      <c r="CE14" s="143"/>
      <c r="CF14" s="180" t="s">
        <v>450</v>
      </c>
      <c r="CG14" s="180">
        <v>10</v>
      </c>
      <c r="CH14" s="181">
        <v>21.145155286946334</v>
      </c>
      <c r="CI14" s="143"/>
      <c r="CJ14" s="180" t="s">
        <v>140</v>
      </c>
      <c r="CK14" s="180">
        <v>8</v>
      </c>
      <c r="CL14" s="181">
        <v>15.739783565870523</v>
      </c>
      <c r="CM14" s="143"/>
      <c r="CN14" s="180" t="s">
        <v>438</v>
      </c>
      <c r="CO14" s="180">
        <v>8</v>
      </c>
      <c r="CP14" s="181">
        <v>21.23861829744183</v>
      </c>
      <c r="CQ14" s="143"/>
      <c r="CR14" s="180" t="s">
        <v>445</v>
      </c>
      <c r="CS14" s="180">
        <v>4</v>
      </c>
      <c r="CT14" s="181">
        <v>20</v>
      </c>
      <c r="CU14" s="143"/>
      <c r="CV14" s="180" t="s">
        <v>449</v>
      </c>
      <c r="CW14" s="180">
        <v>12</v>
      </c>
      <c r="CX14" s="181">
        <v>18.782109040325</v>
      </c>
      <c r="CY14" s="143"/>
      <c r="CZ14" s="180" t="s">
        <v>451</v>
      </c>
      <c r="DA14" s="180">
        <v>10</v>
      </c>
      <c r="DB14" s="181">
        <v>17.0115015703251</v>
      </c>
      <c r="DC14" s="143"/>
      <c r="DD14" s="180" t="s">
        <v>438</v>
      </c>
      <c r="DE14" s="180">
        <v>8</v>
      </c>
      <c r="DF14" s="181">
        <v>20.634920634920633</v>
      </c>
      <c r="DG14" s="143"/>
      <c r="DH14" s="180" t="s">
        <v>438</v>
      </c>
      <c r="DI14" s="180">
        <v>8</v>
      </c>
      <c r="DJ14" s="181">
        <v>20.58029689608637</v>
      </c>
    </row>
    <row r="15" spans="1:114" ht="15.75">
      <c r="A15" s="166" t="s">
        <v>448</v>
      </c>
      <c r="B15" s="179" t="s">
        <v>429</v>
      </c>
      <c r="C15" s="179" t="s">
        <v>126</v>
      </c>
      <c r="D15" s="179" t="s">
        <v>429</v>
      </c>
      <c r="E15" s="179" t="s">
        <v>137</v>
      </c>
      <c r="F15" s="179" t="s">
        <v>137</v>
      </c>
      <c r="G15" s="179" t="s">
        <v>428</v>
      </c>
      <c r="H15" s="179" t="s">
        <v>430</v>
      </c>
      <c r="I15" s="179" t="s">
        <v>429</v>
      </c>
      <c r="J15" s="179" t="s">
        <v>431</v>
      </c>
      <c r="K15" s="179" t="s">
        <v>430</v>
      </c>
      <c r="L15" s="179" t="s">
        <v>137</v>
      </c>
      <c r="M15" s="179" t="s">
        <v>126</v>
      </c>
      <c r="N15" s="179" t="s">
        <v>126</v>
      </c>
      <c r="O15" s="179" t="s">
        <v>429</v>
      </c>
      <c r="P15" s="179" t="s">
        <v>429</v>
      </c>
      <c r="Q15" s="179" t="s">
        <v>429</v>
      </c>
      <c r="R15" s="179" t="s">
        <v>429</v>
      </c>
      <c r="S15" s="179" t="s">
        <v>126</v>
      </c>
      <c r="T15" s="179" t="s">
        <v>137</v>
      </c>
      <c r="U15" s="179" t="s">
        <v>429</v>
      </c>
      <c r="V15" s="179" t="s">
        <v>430</v>
      </c>
      <c r="W15" s="179" t="s">
        <v>137</v>
      </c>
      <c r="X15" s="179" t="s">
        <v>430</v>
      </c>
      <c r="Y15" s="179" t="s">
        <v>127</v>
      </c>
      <c r="Z15" s="179" t="s">
        <v>430</v>
      </c>
      <c r="AA15" s="179" t="s">
        <v>430</v>
      </c>
      <c r="AB15" s="179" t="s">
        <v>137</v>
      </c>
      <c r="AC15" s="179" t="s">
        <v>137</v>
      </c>
      <c r="AD15" s="179" t="s">
        <v>127</v>
      </c>
      <c r="AE15" s="179" t="s">
        <v>430</v>
      </c>
      <c r="AF15" s="179" t="s">
        <v>430</v>
      </c>
      <c r="AG15" s="179" t="s">
        <v>137</v>
      </c>
      <c r="AH15" s="143"/>
      <c r="AI15" s="143"/>
      <c r="AK15" s="182" t="s">
        <v>27</v>
      </c>
      <c r="AL15" s="182" t="s">
        <v>254</v>
      </c>
      <c r="AM15" s="182" t="s">
        <v>449</v>
      </c>
      <c r="AN15" s="183"/>
      <c r="AO15" s="183">
        <v>9</v>
      </c>
      <c r="AP15" s="183" t="s">
        <v>56</v>
      </c>
      <c r="AQ15" s="183">
        <v>13</v>
      </c>
      <c r="AS15" s="187">
        <v>5</v>
      </c>
      <c r="AT15" s="187" t="s">
        <v>451</v>
      </c>
      <c r="AU15" s="187" t="s">
        <v>29</v>
      </c>
      <c r="AV15" s="187">
        <v>7</v>
      </c>
      <c r="AW15" s="187">
        <v>3</v>
      </c>
      <c r="AX15" s="187">
        <v>1</v>
      </c>
      <c r="AY15" s="187">
        <v>3</v>
      </c>
      <c r="AZ15" s="187">
        <v>72</v>
      </c>
      <c r="BA15" s="187" t="s">
        <v>56</v>
      </c>
      <c r="BB15" s="187">
        <v>71</v>
      </c>
      <c r="BC15" s="188">
        <v>1</v>
      </c>
      <c r="BD15" s="187">
        <v>10</v>
      </c>
      <c r="BE15" s="146">
        <v>3100172</v>
      </c>
      <c r="BF15" s="146" t="s">
        <v>407</v>
      </c>
      <c r="BG15" s="143"/>
      <c r="BH15" s="184" t="s">
        <v>445</v>
      </c>
      <c r="BI15" s="184">
        <v>85</v>
      </c>
      <c r="BJ15" s="185">
        <v>224.93711107955704</v>
      </c>
      <c r="BK15" s="143"/>
      <c r="BL15" s="186" t="s">
        <v>448</v>
      </c>
      <c r="BM15" s="186">
        <v>622</v>
      </c>
      <c r="BN15" s="186">
        <v>11</v>
      </c>
      <c r="BO15" s="143"/>
      <c r="BP15" s="175" t="s">
        <v>456</v>
      </c>
      <c r="BQ15" s="175">
        <v>26</v>
      </c>
      <c r="BR15" s="176">
        <v>54.03918145839454</v>
      </c>
      <c r="BS15" s="143"/>
      <c r="BT15" s="175" t="s">
        <v>432</v>
      </c>
      <c r="BU15" s="175">
        <v>19</v>
      </c>
      <c r="BV15" s="176">
        <v>83.209654330344</v>
      </c>
      <c r="BW15" s="143"/>
      <c r="BX15" s="175" t="s">
        <v>443</v>
      </c>
      <c r="BY15" s="175">
        <v>22</v>
      </c>
      <c r="BZ15" s="176">
        <v>53.9545028021762</v>
      </c>
      <c r="CA15" s="143"/>
      <c r="CB15" s="175" t="s">
        <v>450</v>
      </c>
      <c r="CC15" s="175">
        <v>20</v>
      </c>
      <c r="CD15" s="176">
        <v>49.55439519357557</v>
      </c>
      <c r="CE15" s="143"/>
      <c r="CF15" s="180" t="s">
        <v>440</v>
      </c>
      <c r="CG15" s="180">
        <v>10</v>
      </c>
      <c r="CH15" s="181">
        <v>20.129041770832817</v>
      </c>
      <c r="CI15" s="143"/>
      <c r="CJ15" s="180" t="s">
        <v>447</v>
      </c>
      <c r="CK15" s="180">
        <v>8</v>
      </c>
      <c r="CL15" s="181">
        <v>15.739783565870523</v>
      </c>
      <c r="CM15" s="143"/>
      <c r="CN15" s="180" t="s">
        <v>447</v>
      </c>
      <c r="CO15" s="180">
        <v>8</v>
      </c>
      <c r="CP15" s="181">
        <v>19.316696375519907</v>
      </c>
      <c r="CQ15" s="143"/>
      <c r="CR15" s="180" t="s">
        <v>440</v>
      </c>
      <c r="CS15" s="180">
        <v>4</v>
      </c>
      <c r="CT15" s="181">
        <v>8.16326530612245</v>
      </c>
      <c r="CU15" s="143"/>
      <c r="CV15" s="180" t="s">
        <v>443</v>
      </c>
      <c r="CW15" s="180">
        <v>12</v>
      </c>
      <c r="CX15" s="181">
        <v>17.856183114399077</v>
      </c>
      <c r="CY15" s="143"/>
      <c r="CZ15" s="180" t="s">
        <v>445</v>
      </c>
      <c r="DA15" s="180">
        <v>10</v>
      </c>
      <c r="DB15" s="181">
        <v>15.86240556828792</v>
      </c>
      <c r="DC15" s="143"/>
      <c r="DD15" s="180" t="s">
        <v>445</v>
      </c>
      <c r="DE15" s="180">
        <v>8</v>
      </c>
      <c r="DF15" s="181">
        <v>17.717789456919892</v>
      </c>
      <c r="DG15" s="143"/>
      <c r="DH15" s="180" t="s">
        <v>36</v>
      </c>
      <c r="DI15" s="180">
        <v>8</v>
      </c>
      <c r="DJ15" s="181">
        <v>11.650146586625716</v>
      </c>
    </row>
    <row r="16" spans="1:114" ht="15.75">
      <c r="A16" s="166" t="s">
        <v>445</v>
      </c>
      <c r="B16" s="179" t="s">
        <v>430</v>
      </c>
      <c r="C16" s="179" t="s">
        <v>126</v>
      </c>
      <c r="D16" s="179" t="s">
        <v>429</v>
      </c>
      <c r="E16" s="179" t="s">
        <v>137</v>
      </c>
      <c r="F16" s="179" t="s">
        <v>430</v>
      </c>
      <c r="G16" s="179" t="s">
        <v>431</v>
      </c>
      <c r="H16" s="179" t="s">
        <v>430</v>
      </c>
      <c r="I16" s="179" t="s">
        <v>429</v>
      </c>
      <c r="J16" s="179" t="s">
        <v>127</v>
      </c>
      <c r="K16" s="179" t="s">
        <v>430</v>
      </c>
      <c r="L16" s="179" t="s">
        <v>429</v>
      </c>
      <c r="M16" s="179" t="s">
        <v>430</v>
      </c>
      <c r="N16" s="179" t="s">
        <v>137</v>
      </c>
      <c r="O16" s="179" t="s">
        <v>429</v>
      </c>
      <c r="P16" s="179" t="s">
        <v>137</v>
      </c>
      <c r="Q16" s="179" t="s">
        <v>429</v>
      </c>
      <c r="R16" s="179" t="s">
        <v>429</v>
      </c>
      <c r="S16" s="179" t="s">
        <v>126</v>
      </c>
      <c r="T16" s="179" t="s">
        <v>430</v>
      </c>
      <c r="U16" s="179" t="s">
        <v>429</v>
      </c>
      <c r="V16" s="179" t="s">
        <v>137</v>
      </c>
      <c r="W16" s="179" t="s">
        <v>430</v>
      </c>
      <c r="X16" s="179" t="s">
        <v>137</v>
      </c>
      <c r="Y16" s="179" t="s">
        <v>127</v>
      </c>
      <c r="Z16" s="179" t="s">
        <v>137</v>
      </c>
      <c r="AA16" s="179" t="s">
        <v>126</v>
      </c>
      <c r="AB16" s="179" t="s">
        <v>137</v>
      </c>
      <c r="AC16" s="179" t="s">
        <v>137</v>
      </c>
      <c r="AD16" s="179" t="s">
        <v>126</v>
      </c>
      <c r="AE16" s="179" t="s">
        <v>429</v>
      </c>
      <c r="AF16" s="179" t="s">
        <v>428</v>
      </c>
      <c r="AG16" s="179" t="s">
        <v>430</v>
      </c>
      <c r="AH16" s="143"/>
      <c r="AI16" s="143"/>
      <c r="AK16" s="182" t="s">
        <v>441</v>
      </c>
      <c r="AL16" s="182" t="s">
        <v>254</v>
      </c>
      <c r="AM16" s="182" t="s">
        <v>453</v>
      </c>
      <c r="AN16" s="183"/>
      <c r="AO16" s="183">
        <v>9</v>
      </c>
      <c r="AP16" s="183" t="s">
        <v>56</v>
      </c>
      <c r="AQ16" s="183">
        <v>7</v>
      </c>
      <c r="AS16" s="187">
        <v>6</v>
      </c>
      <c r="AT16" s="187" t="s">
        <v>443</v>
      </c>
      <c r="AU16" s="187" t="s">
        <v>457</v>
      </c>
      <c r="AV16" s="187">
        <v>7</v>
      </c>
      <c r="AW16" s="187">
        <v>3</v>
      </c>
      <c r="AX16" s="187">
        <v>1</v>
      </c>
      <c r="AY16" s="187">
        <v>3</v>
      </c>
      <c r="AZ16" s="187">
        <v>79</v>
      </c>
      <c r="BA16" s="187" t="s">
        <v>56</v>
      </c>
      <c r="BB16" s="187">
        <v>83</v>
      </c>
      <c r="BC16" s="188">
        <v>-4</v>
      </c>
      <c r="BD16" s="187">
        <v>10</v>
      </c>
      <c r="BE16" s="146">
        <v>3099679</v>
      </c>
      <c r="BF16" s="146" t="s">
        <v>407</v>
      </c>
      <c r="BG16" s="143"/>
      <c r="BH16" s="184" t="s">
        <v>440</v>
      </c>
      <c r="BI16" s="184">
        <v>85</v>
      </c>
      <c r="BJ16" s="185">
        <v>164.08155517398046</v>
      </c>
      <c r="BK16" s="143"/>
      <c r="BL16" s="186" t="s">
        <v>449</v>
      </c>
      <c r="BM16" s="186">
        <v>622</v>
      </c>
      <c r="BN16" s="186">
        <v>8</v>
      </c>
      <c r="BO16" s="143"/>
      <c r="BP16" s="175" t="s">
        <v>444</v>
      </c>
      <c r="BQ16" s="175">
        <v>25</v>
      </c>
      <c r="BR16" s="176">
        <v>41.326682858062554</v>
      </c>
      <c r="BS16" s="143"/>
      <c r="BT16" s="175" t="s">
        <v>434</v>
      </c>
      <c r="BU16" s="175">
        <v>19</v>
      </c>
      <c r="BV16" s="176">
        <v>76.43661468374113</v>
      </c>
      <c r="BW16" s="143"/>
      <c r="BX16" s="175" t="s">
        <v>448</v>
      </c>
      <c r="BY16" s="175">
        <v>22</v>
      </c>
      <c r="BZ16" s="176">
        <v>48.17514534371426</v>
      </c>
      <c r="CA16" s="143"/>
      <c r="CB16" s="175" t="s">
        <v>438</v>
      </c>
      <c r="CC16" s="175">
        <v>20</v>
      </c>
      <c r="CD16" s="176">
        <v>40.84575308412518</v>
      </c>
      <c r="CE16" s="143"/>
      <c r="CF16" s="180" t="s">
        <v>451</v>
      </c>
      <c r="CG16" s="180">
        <v>10</v>
      </c>
      <c r="CH16" s="181">
        <v>16.60340074519179</v>
      </c>
      <c r="CI16" s="143"/>
      <c r="CJ16" s="180" t="s">
        <v>434</v>
      </c>
      <c r="CK16" s="180">
        <v>8</v>
      </c>
      <c r="CL16" s="181">
        <v>13.382881208968165</v>
      </c>
      <c r="CM16" s="143"/>
      <c r="CN16" s="180" t="s">
        <v>440</v>
      </c>
      <c r="CO16" s="180">
        <v>8</v>
      </c>
      <c r="CP16" s="181">
        <v>15.983363042186571</v>
      </c>
      <c r="CQ16" s="143"/>
      <c r="CR16" s="180" t="s">
        <v>40</v>
      </c>
      <c r="CS16" s="180">
        <v>4</v>
      </c>
      <c r="CT16" s="181">
        <v>8.16326530612245</v>
      </c>
      <c r="CU16" s="143"/>
      <c r="CV16" s="180" t="s">
        <v>442</v>
      </c>
      <c r="CW16" s="180">
        <v>12</v>
      </c>
      <c r="CX16" s="181">
        <v>17.014432272648232</v>
      </c>
      <c r="CY16" s="143"/>
      <c r="CZ16" s="180" t="s">
        <v>439</v>
      </c>
      <c r="DA16" s="180">
        <v>9</v>
      </c>
      <c r="DB16" s="181">
        <v>30.772005772005773</v>
      </c>
      <c r="DC16" s="143"/>
      <c r="DD16" s="180" t="s">
        <v>439</v>
      </c>
      <c r="DE16" s="180">
        <v>8</v>
      </c>
      <c r="DF16" s="181">
        <v>17.216117216117215</v>
      </c>
      <c r="DG16" s="143"/>
      <c r="DH16" s="180" t="s">
        <v>446</v>
      </c>
      <c r="DI16" s="180">
        <v>8</v>
      </c>
      <c r="DJ16" s="181">
        <v>11.650146586625716</v>
      </c>
    </row>
    <row r="17" spans="1:114" ht="15.75">
      <c r="A17" s="166" t="s">
        <v>439</v>
      </c>
      <c r="B17" s="179" t="s">
        <v>429</v>
      </c>
      <c r="C17" s="179" t="s">
        <v>127</v>
      </c>
      <c r="D17" s="179" t="s">
        <v>429</v>
      </c>
      <c r="E17" s="179" t="s">
        <v>137</v>
      </c>
      <c r="F17" s="179" t="s">
        <v>137</v>
      </c>
      <c r="G17" s="179" t="s">
        <v>428</v>
      </c>
      <c r="H17" s="179" t="s">
        <v>430</v>
      </c>
      <c r="I17" s="179" t="s">
        <v>429</v>
      </c>
      <c r="J17" s="179" t="s">
        <v>126</v>
      </c>
      <c r="K17" s="179" t="s">
        <v>137</v>
      </c>
      <c r="L17" s="179" t="s">
        <v>430</v>
      </c>
      <c r="M17" s="179" t="s">
        <v>430</v>
      </c>
      <c r="N17" s="179" t="s">
        <v>127</v>
      </c>
      <c r="O17" s="179" t="s">
        <v>429</v>
      </c>
      <c r="P17" s="179" t="s">
        <v>429</v>
      </c>
      <c r="Q17" s="179" t="s">
        <v>429</v>
      </c>
      <c r="R17" s="179" t="s">
        <v>429</v>
      </c>
      <c r="S17" s="179" t="s">
        <v>126</v>
      </c>
      <c r="T17" s="179" t="s">
        <v>137</v>
      </c>
      <c r="U17" s="179" t="s">
        <v>137</v>
      </c>
      <c r="V17" s="179" t="s">
        <v>137</v>
      </c>
      <c r="W17" s="179" t="s">
        <v>429</v>
      </c>
      <c r="X17" s="179" t="s">
        <v>430</v>
      </c>
      <c r="Y17" s="179" t="s">
        <v>137</v>
      </c>
      <c r="Z17" s="179" t="s">
        <v>430</v>
      </c>
      <c r="AA17" s="179" t="s">
        <v>126</v>
      </c>
      <c r="AB17" s="179" t="s">
        <v>137</v>
      </c>
      <c r="AC17" s="179" t="s">
        <v>430</v>
      </c>
      <c r="AD17" s="179" t="s">
        <v>431</v>
      </c>
      <c r="AE17" s="179" t="s">
        <v>430</v>
      </c>
      <c r="AF17" s="179" t="s">
        <v>126</v>
      </c>
      <c r="AG17" s="179" t="s">
        <v>430</v>
      </c>
      <c r="AH17" s="143"/>
      <c r="AI17" s="143"/>
      <c r="AK17" s="182" t="s">
        <v>140</v>
      </c>
      <c r="AL17" s="182" t="s">
        <v>254</v>
      </c>
      <c r="AM17" s="182" t="s">
        <v>439</v>
      </c>
      <c r="AN17" s="183"/>
      <c r="AO17" s="183">
        <v>11</v>
      </c>
      <c r="AP17" s="183" t="s">
        <v>56</v>
      </c>
      <c r="AQ17" s="183">
        <v>12</v>
      </c>
      <c r="AS17" s="187">
        <v>7</v>
      </c>
      <c r="AT17" s="187" t="s">
        <v>447</v>
      </c>
      <c r="AU17" s="187" t="s">
        <v>45</v>
      </c>
      <c r="AV17" s="187">
        <v>7</v>
      </c>
      <c r="AW17" s="187">
        <v>1</v>
      </c>
      <c r="AX17" s="187">
        <v>3</v>
      </c>
      <c r="AY17" s="187">
        <v>3</v>
      </c>
      <c r="AZ17" s="187">
        <v>68</v>
      </c>
      <c r="BA17" s="187" t="s">
        <v>56</v>
      </c>
      <c r="BB17" s="187">
        <v>83</v>
      </c>
      <c r="BC17" s="188">
        <v>-15</v>
      </c>
      <c r="BD17" s="187">
        <v>6</v>
      </c>
      <c r="BE17" s="146">
        <v>3058568</v>
      </c>
      <c r="BF17" s="146" t="s">
        <v>407</v>
      </c>
      <c r="BG17" s="143"/>
      <c r="BH17" s="184" t="s">
        <v>437</v>
      </c>
      <c r="BI17" s="184">
        <v>84</v>
      </c>
      <c r="BJ17" s="185">
        <v>174.6725288080393</v>
      </c>
      <c r="BK17" s="143"/>
      <c r="BL17" s="186" t="s">
        <v>438</v>
      </c>
      <c r="BM17" s="186">
        <v>621</v>
      </c>
      <c r="BN17" s="186">
        <v>12</v>
      </c>
      <c r="BO17" s="143"/>
      <c r="BP17" s="175" t="s">
        <v>446</v>
      </c>
      <c r="BQ17" s="175">
        <v>23</v>
      </c>
      <c r="BR17" s="176">
        <v>52.298292947319695</v>
      </c>
      <c r="BS17" s="143"/>
      <c r="BT17" s="175" t="s">
        <v>435</v>
      </c>
      <c r="BU17" s="175">
        <v>18</v>
      </c>
      <c r="BV17" s="176">
        <v>42.98833882167216</v>
      </c>
      <c r="BW17" s="143"/>
      <c r="BX17" s="175" t="s">
        <v>440</v>
      </c>
      <c r="BY17" s="175">
        <v>22</v>
      </c>
      <c r="BZ17" s="176">
        <v>44.99910634677974</v>
      </c>
      <c r="CA17" s="143"/>
      <c r="CB17" s="175" t="s">
        <v>447</v>
      </c>
      <c r="CC17" s="175">
        <v>19</v>
      </c>
      <c r="CD17" s="176">
        <v>51.81024449175328</v>
      </c>
      <c r="CE17" s="143"/>
      <c r="CF17" s="180" t="s">
        <v>437</v>
      </c>
      <c r="CG17" s="180">
        <v>10</v>
      </c>
      <c r="CH17" s="181">
        <v>16.60340074519179</v>
      </c>
      <c r="CI17" s="143"/>
      <c r="CJ17" s="180" t="s">
        <v>454</v>
      </c>
      <c r="CK17" s="180">
        <v>8</v>
      </c>
      <c r="CL17" s="181">
        <v>13.382881208968165</v>
      </c>
      <c r="CM17" s="143"/>
      <c r="CN17" s="180" t="s">
        <v>439</v>
      </c>
      <c r="CO17" s="180">
        <v>8</v>
      </c>
      <c r="CP17" s="181">
        <v>15.983363042186571</v>
      </c>
      <c r="CQ17" s="143"/>
      <c r="CR17" s="180" t="s">
        <v>439</v>
      </c>
      <c r="CS17" s="180">
        <v>4</v>
      </c>
      <c r="CT17" s="181">
        <v>8.16326530612245</v>
      </c>
      <c r="CU17" s="143"/>
      <c r="CV17" s="180" t="s">
        <v>434</v>
      </c>
      <c r="CW17" s="180">
        <v>11</v>
      </c>
      <c r="CX17" s="181">
        <v>31.359269534152162</v>
      </c>
      <c r="CY17" s="143"/>
      <c r="CZ17" s="180" t="s">
        <v>433</v>
      </c>
      <c r="DA17" s="180">
        <v>9</v>
      </c>
      <c r="DB17" s="181">
        <v>15.05071725659961</v>
      </c>
      <c r="DC17" s="143"/>
      <c r="DD17" s="180" t="s">
        <v>446</v>
      </c>
      <c r="DE17" s="180">
        <v>8</v>
      </c>
      <c r="DF17" s="181">
        <v>15.88628762541806</v>
      </c>
      <c r="DG17" s="143"/>
      <c r="DH17" s="180" t="s">
        <v>449</v>
      </c>
      <c r="DI17" s="180">
        <v>8</v>
      </c>
      <c r="DJ17" s="181">
        <v>11.650146586625716</v>
      </c>
    </row>
    <row r="18" spans="1:114" ht="15.75">
      <c r="A18" s="166" t="s">
        <v>435</v>
      </c>
      <c r="B18" s="179" t="s">
        <v>429</v>
      </c>
      <c r="C18" s="179" t="s">
        <v>127</v>
      </c>
      <c r="D18" s="179" t="s">
        <v>429</v>
      </c>
      <c r="E18" s="179" t="s">
        <v>126</v>
      </c>
      <c r="F18" s="179" t="s">
        <v>137</v>
      </c>
      <c r="G18" s="179" t="s">
        <v>127</v>
      </c>
      <c r="H18" s="179" t="s">
        <v>430</v>
      </c>
      <c r="I18" s="179" t="s">
        <v>429</v>
      </c>
      <c r="J18" s="179" t="s">
        <v>431</v>
      </c>
      <c r="K18" s="179" t="s">
        <v>137</v>
      </c>
      <c r="L18" s="179" t="s">
        <v>430</v>
      </c>
      <c r="M18" s="179" t="s">
        <v>430</v>
      </c>
      <c r="N18" s="179" t="s">
        <v>126</v>
      </c>
      <c r="O18" s="179" t="s">
        <v>429</v>
      </c>
      <c r="P18" s="179" t="s">
        <v>429</v>
      </c>
      <c r="Q18" s="179" t="s">
        <v>429</v>
      </c>
      <c r="R18" s="179" t="s">
        <v>429</v>
      </c>
      <c r="S18" s="179" t="s">
        <v>126</v>
      </c>
      <c r="T18" s="179" t="s">
        <v>137</v>
      </c>
      <c r="U18" s="179" t="s">
        <v>430</v>
      </c>
      <c r="V18" s="179" t="s">
        <v>137</v>
      </c>
      <c r="W18" s="179" t="s">
        <v>137</v>
      </c>
      <c r="X18" s="179" t="s">
        <v>429</v>
      </c>
      <c r="Y18" s="179" t="s">
        <v>428</v>
      </c>
      <c r="Z18" s="179" t="s">
        <v>430</v>
      </c>
      <c r="AA18" s="179" t="s">
        <v>137</v>
      </c>
      <c r="AB18" s="179" t="s">
        <v>137</v>
      </c>
      <c r="AC18" s="179" t="s">
        <v>430</v>
      </c>
      <c r="AD18" s="179" t="s">
        <v>137</v>
      </c>
      <c r="AE18" s="179" t="s">
        <v>430</v>
      </c>
      <c r="AF18" s="179" t="s">
        <v>126</v>
      </c>
      <c r="AG18" s="179" t="s">
        <v>430</v>
      </c>
      <c r="AH18" s="143"/>
      <c r="AI18" s="143"/>
      <c r="AK18" s="190"/>
      <c r="AL18" s="190"/>
      <c r="AM18" s="190"/>
      <c r="AN18" s="190"/>
      <c r="AO18" s="190"/>
      <c r="AP18" s="190"/>
      <c r="AQ18" s="190"/>
      <c r="AS18" s="187">
        <v>8</v>
      </c>
      <c r="AT18" s="187" t="s">
        <v>454</v>
      </c>
      <c r="AU18" s="187" t="s">
        <v>53</v>
      </c>
      <c r="AV18" s="187">
        <v>7</v>
      </c>
      <c r="AW18" s="187">
        <v>1</v>
      </c>
      <c r="AX18" s="187">
        <v>2</v>
      </c>
      <c r="AY18" s="187">
        <v>4</v>
      </c>
      <c r="AZ18" s="187">
        <v>60</v>
      </c>
      <c r="BA18" s="187" t="s">
        <v>56</v>
      </c>
      <c r="BB18" s="187">
        <v>68</v>
      </c>
      <c r="BC18" s="188">
        <v>-8</v>
      </c>
      <c r="BD18" s="187">
        <v>5</v>
      </c>
      <c r="BE18" s="146">
        <v>3049260</v>
      </c>
      <c r="BF18" s="146" t="s">
        <v>407</v>
      </c>
      <c r="BG18" s="143"/>
      <c r="BH18" s="184" t="s">
        <v>40</v>
      </c>
      <c r="BI18" s="184">
        <v>83</v>
      </c>
      <c r="BJ18" s="185">
        <v>215.26838738256788</v>
      </c>
      <c r="BK18" s="143"/>
      <c r="BL18" s="186" t="s">
        <v>451</v>
      </c>
      <c r="BM18" s="186">
        <v>621</v>
      </c>
      <c r="BN18" s="186">
        <v>11</v>
      </c>
      <c r="BO18" s="143"/>
      <c r="BP18" s="175" t="s">
        <v>436</v>
      </c>
      <c r="BQ18" s="175">
        <v>23</v>
      </c>
      <c r="BR18" s="176">
        <v>38.12895106015384</v>
      </c>
      <c r="BS18" s="143"/>
      <c r="BT18" s="175" t="s">
        <v>438</v>
      </c>
      <c r="BU18" s="175">
        <v>18</v>
      </c>
      <c r="BV18" s="176">
        <v>37.278386445053115</v>
      </c>
      <c r="BW18" s="143"/>
      <c r="BX18" s="175" t="s">
        <v>449</v>
      </c>
      <c r="BY18" s="175">
        <v>22</v>
      </c>
      <c r="BZ18" s="176">
        <v>42.11489976140986</v>
      </c>
      <c r="CA18" s="143"/>
      <c r="CB18" s="175" t="s">
        <v>440</v>
      </c>
      <c r="CC18" s="175">
        <v>19</v>
      </c>
      <c r="CD18" s="176">
        <v>45.406474552107</v>
      </c>
      <c r="CE18" s="143"/>
      <c r="CF18" s="180" t="s">
        <v>442</v>
      </c>
      <c r="CG18" s="180">
        <v>10</v>
      </c>
      <c r="CH18" s="181">
        <v>16.244086206772774</v>
      </c>
      <c r="CI18" s="143"/>
      <c r="CJ18" s="180" t="s">
        <v>433</v>
      </c>
      <c r="CK18" s="180">
        <v>8</v>
      </c>
      <c r="CL18" s="181">
        <v>12.577728229902144</v>
      </c>
      <c r="CM18" s="143"/>
      <c r="CN18" s="180" t="s">
        <v>140</v>
      </c>
      <c r="CO18" s="180">
        <v>8</v>
      </c>
      <c r="CP18" s="181">
        <v>15.983363042186571</v>
      </c>
      <c r="CQ18" s="143"/>
      <c r="CR18" s="180" t="s">
        <v>447</v>
      </c>
      <c r="CS18" s="180">
        <v>4</v>
      </c>
      <c r="CT18" s="181">
        <v>8.16326530612245</v>
      </c>
      <c r="CU18" s="143"/>
      <c r="CV18" s="180" t="s">
        <v>25</v>
      </c>
      <c r="CW18" s="180">
        <v>11</v>
      </c>
      <c r="CX18" s="181">
        <v>30.20887671709268</v>
      </c>
      <c r="CY18" s="143"/>
      <c r="CZ18" s="180" t="s">
        <v>454</v>
      </c>
      <c r="DA18" s="180">
        <v>9</v>
      </c>
      <c r="DB18" s="181">
        <v>15.05071725659961</v>
      </c>
      <c r="DC18" s="143"/>
      <c r="DD18" s="180" t="s">
        <v>451</v>
      </c>
      <c r="DE18" s="180">
        <v>8</v>
      </c>
      <c r="DF18" s="181">
        <v>15.88628762541806</v>
      </c>
      <c r="DG18" s="143"/>
      <c r="DH18" s="180" t="s">
        <v>447</v>
      </c>
      <c r="DI18" s="180">
        <v>8</v>
      </c>
      <c r="DJ18" s="181">
        <v>11.650146586625716</v>
      </c>
    </row>
    <row r="19" spans="1:114" ht="15.75">
      <c r="A19" s="166" t="s">
        <v>40</v>
      </c>
      <c r="B19" s="179" t="s">
        <v>430</v>
      </c>
      <c r="C19" s="179" t="s">
        <v>126</v>
      </c>
      <c r="D19" s="179" t="s">
        <v>429</v>
      </c>
      <c r="E19" s="179" t="s">
        <v>126</v>
      </c>
      <c r="F19" s="179" t="s">
        <v>137</v>
      </c>
      <c r="G19" s="179" t="s">
        <v>428</v>
      </c>
      <c r="H19" s="179" t="s">
        <v>430</v>
      </c>
      <c r="I19" s="179" t="s">
        <v>429</v>
      </c>
      <c r="J19" s="179" t="s">
        <v>126</v>
      </c>
      <c r="K19" s="179" t="s">
        <v>430</v>
      </c>
      <c r="L19" s="179" t="s">
        <v>429</v>
      </c>
      <c r="M19" s="179" t="s">
        <v>430</v>
      </c>
      <c r="N19" s="179" t="s">
        <v>126</v>
      </c>
      <c r="O19" s="179" t="s">
        <v>429</v>
      </c>
      <c r="P19" s="179" t="s">
        <v>430</v>
      </c>
      <c r="Q19" s="179" t="s">
        <v>429</v>
      </c>
      <c r="R19" s="179" t="s">
        <v>429</v>
      </c>
      <c r="S19" s="179" t="s">
        <v>127</v>
      </c>
      <c r="T19" s="179" t="s">
        <v>137</v>
      </c>
      <c r="U19" s="179" t="s">
        <v>429</v>
      </c>
      <c r="V19" s="179" t="s">
        <v>137</v>
      </c>
      <c r="W19" s="179" t="s">
        <v>137</v>
      </c>
      <c r="X19" s="179" t="s">
        <v>430</v>
      </c>
      <c r="Y19" s="179" t="s">
        <v>137</v>
      </c>
      <c r="Z19" s="179" t="s">
        <v>430</v>
      </c>
      <c r="AA19" s="179" t="s">
        <v>137</v>
      </c>
      <c r="AB19" s="179" t="s">
        <v>429</v>
      </c>
      <c r="AC19" s="179" t="s">
        <v>137</v>
      </c>
      <c r="AD19" s="179" t="s">
        <v>431</v>
      </c>
      <c r="AE19" s="179" t="s">
        <v>137</v>
      </c>
      <c r="AF19" s="179" t="s">
        <v>127</v>
      </c>
      <c r="AG19" s="179" t="s">
        <v>430</v>
      </c>
      <c r="AH19" s="143"/>
      <c r="AI19" s="143"/>
      <c r="AK19" s="144">
        <v>2</v>
      </c>
      <c r="AL19" s="144"/>
      <c r="AM19" s="144"/>
      <c r="AN19" s="144"/>
      <c r="AO19" s="144"/>
      <c r="AP19" s="144"/>
      <c r="AQ19" s="144"/>
      <c r="AS19" s="168">
        <v>1</v>
      </c>
      <c r="AT19" s="168" t="s">
        <v>444</v>
      </c>
      <c r="AU19" s="168" t="s">
        <v>179</v>
      </c>
      <c r="AV19" s="168">
        <v>7</v>
      </c>
      <c r="AW19" s="168">
        <v>5</v>
      </c>
      <c r="AX19" s="168">
        <v>0</v>
      </c>
      <c r="AY19" s="168">
        <v>2</v>
      </c>
      <c r="AZ19" s="168">
        <v>85</v>
      </c>
      <c r="BA19" s="168" t="s">
        <v>56</v>
      </c>
      <c r="BB19" s="168">
        <v>62</v>
      </c>
      <c r="BC19" s="169">
        <v>23</v>
      </c>
      <c r="BD19" s="168">
        <v>15</v>
      </c>
      <c r="BE19" s="146">
        <v>2152385</v>
      </c>
      <c r="BF19" s="146" t="s">
        <v>412</v>
      </c>
      <c r="BG19" s="143"/>
      <c r="BH19" s="184" t="s">
        <v>439</v>
      </c>
      <c r="BI19" s="184">
        <v>83</v>
      </c>
      <c r="BJ19" s="185">
        <v>181.40950700822788</v>
      </c>
      <c r="BK19" s="143"/>
      <c r="BL19" s="186" t="s">
        <v>25</v>
      </c>
      <c r="BM19" s="186">
        <v>620</v>
      </c>
      <c r="BN19" s="186">
        <v>10</v>
      </c>
      <c r="BO19" s="143"/>
      <c r="BP19" s="175" t="s">
        <v>437</v>
      </c>
      <c r="BQ19" s="175">
        <v>23</v>
      </c>
      <c r="BR19" s="176">
        <v>35.88067958597233</v>
      </c>
      <c r="BS19" s="143"/>
      <c r="BT19" s="175" t="s">
        <v>448</v>
      </c>
      <c r="BU19" s="175">
        <v>18</v>
      </c>
      <c r="BV19" s="176">
        <v>32.32741928144227</v>
      </c>
      <c r="BW19" s="143"/>
      <c r="BX19" s="175" t="s">
        <v>456</v>
      </c>
      <c r="BY19" s="175">
        <v>21</v>
      </c>
      <c r="BZ19" s="176">
        <v>45.117132383923426</v>
      </c>
      <c r="CA19" s="143"/>
      <c r="CB19" s="175" t="s">
        <v>449</v>
      </c>
      <c r="CC19" s="175">
        <v>19</v>
      </c>
      <c r="CD19" s="176">
        <v>43.85982234819444</v>
      </c>
      <c r="CE19" s="143"/>
      <c r="CF19" s="180" t="s">
        <v>456</v>
      </c>
      <c r="CG19" s="180">
        <v>9</v>
      </c>
      <c r="CH19" s="181">
        <v>15.304699446490492</v>
      </c>
      <c r="CI19" s="143"/>
      <c r="CJ19" s="180" t="s">
        <v>449</v>
      </c>
      <c r="CK19" s="180">
        <v>7</v>
      </c>
      <c r="CL19" s="181">
        <v>11.217639043726</v>
      </c>
      <c r="CM19" s="143"/>
      <c r="CN19" s="180" t="s">
        <v>445</v>
      </c>
      <c r="CO19" s="180">
        <v>7</v>
      </c>
      <c r="CP19" s="181">
        <v>48.41269841269842</v>
      </c>
      <c r="CQ19" s="143"/>
      <c r="CR19" s="180" t="s">
        <v>36</v>
      </c>
      <c r="CS19" s="180">
        <v>3</v>
      </c>
      <c r="CT19" s="181">
        <v>100</v>
      </c>
      <c r="CU19" s="143"/>
      <c r="CV19" s="180" t="s">
        <v>435</v>
      </c>
      <c r="CW19" s="180">
        <v>11</v>
      </c>
      <c r="CX19" s="181">
        <v>17.701862126744754</v>
      </c>
      <c r="CY19" s="143"/>
      <c r="CZ19" s="180" t="s">
        <v>437</v>
      </c>
      <c r="DA19" s="180">
        <v>9</v>
      </c>
      <c r="DB19" s="181">
        <v>14.25176131058484</v>
      </c>
      <c r="DC19" s="143"/>
      <c r="DD19" s="180" t="s">
        <v>452</v>
      </c>
      <c r="DE19" s="180">
        <v>7</v>
      </c>
      <c r="DF19" s="181">
        <v>16.5273132664437</v>
      </c>
      <c r="DG19" s="143"/>
      <c r="DH19" s="180" t="s">
        <v>453</v>
      </c>
      <c r="DI19" s="180">
        <v>7</v>
      </c>
      <c r="DJ19" s="181">
        <v>20.797185270869484</v>
      </c>
    </row>
    <row r="20" spans="1:114" ht="15.75">
      <c r="A20" s="166" t="s">
        <v>453</v>
      </c>
      <c r="B20" s="179" t="s">
        <v>430</v>
      </c>
      <c r="C20" s="179" t="s">
        <v>127</v>
      </c>
      <c r="D20" s="179" t="s">
        <v>429</v>
      </c>
      <c r="E20" s="179" t="s">
        <v>137</v>
      </c>
      <c r="F20" s="179" t="s">
        <v>137</v>
      </c>
      <c r="G20" s="179" t="s">
        <v>431</v>
      </c>
      <c r="H20" s="179" t="s">
        <v>430</v>
      </c>
      <c r="I20" s="179" t="s">
        <v>429</v>
      </c>
      <c r="J20" s="179" t="s">
        <v>127</v>
      </c>
      <c r="K20" s="179" t="s">
        <v>429</v>
      </c>
      <c r="L20" s="179" t="s">
        <v>429</v>
      </c>
      <c r="M20" s="179" t="s">
        <v>126</v>
      </c>
      <c r="N20" s="179" t="s">
        <v>126</v>
      </c>
      <c r="O20" s="179" t="s">
        <v>429</v>
      </c>
      <c r="P20" s="179" t="s">
        <v>137</v>
      </c>
      <c r="Q20" s="179" t="s">
        <v>430</v>
      </c>
      <c r="R20" s="179" t="s">
        <v>429</v>
      </c>
      <c r="S20" s="179" t="s">
        <v>126</v>
      </c>
      <c r="T20" s="179" t="s">
        <v>430</v>
      </c>
      <c r="U20" s="179" t="s">
        <v>429</v>
      </c>
      <c r="V20" s="179" t="s">
        <v>137</v>
      </c>
      <c r="W20" s="179" t="s">
        <v>137</v>
      </c>
      <c r="X20" s="179" t="s">
        <v>430</v>
      </c>
      <c r="Y20" s="179" t="s">
        <v>137</v>
      </c>
      <c r="Z20" s="179" t="s">
        <v>430</v>
      </c>
      <c r="AA20" s="179" t="s">
        <v>126</v>
      </c>
      <c r="AB20" s="179" t="s">
        <v>137</v>
      </c>
      <c r="AC20" s="179" t="s">
        <v>137</v>
      </c>
      <c r="AD20" s="179" t="s">
        <v>428</v>
      </c>
      <c r="AE20" s="179" t="s">
        <v>429</v>
      </c>
      <c r="AF20" s="179" t="s">
        <v>430</v>
      </c>
      <c r="AG20" s="179" t="s">
        <v>430</v>
      </c>
      <c r="AH20" s="143"/>
      <c r="AI20" s="143"/>
      <c r="AK20" s="147" t="s">
        <v>36</v>
      </c>
      <c r="AL20" s="148" t="s">
        <v>254</v>
      </c>
      <c r="AM20" s="147" t="s">
        <v>432</v>
      </c>
      <c r="AN20" s="149"/>
      <c r="AO20" s="149">
        <v>9</v>
      </c>
      <c r="AP20" s="149" t="s">
        <v>56</v>
      </c>
      <c r="AQ20" s="149">
        <v>20</v>
      </c>
      <c r="AS20" s="168">
        <v>2</v>
      </c>
      <c r="AT20" s="168" t="s">
        <v>438</v>
      </c>
      <c r="AU20" s="168" t="s">
        <v>17</v>
      </c>
      <c r="AV20" s="168">
        <v>7</v>
      </c>
      <c r="AW20" s="168">
        <v>4</v>
      </c>
      <c r="AX20" s="168">
        <v>0</v>
      </c>
      <c r="AY20" s="168">
        <v>3</v>
      </c>
      <c r="AZ20" s="168">
        <v>80</v>
      </c>
      <c r="BA20" s="168" t="s">
        <v>56</v>
      </c>
      <c r="BB20" s="168">
        <v>72</v>
      </c>
      <c r="BC20" s="169">
        <v>8</v>
      </c>
      <c r="BD20" s="168">
        <v>12</v>
      </c>
      <c r="BE20" s="146">
        <v>2120880</v>
      </c>
      <c r="BF20" s="146" t="s">
        <v>412</v>
      </c>
      <c r="BG20" s="143"/>
      <c r="BH20" s="184" t="s">
        <v>11</v>
      </c>
      <c r="BI20" s="184">
        <v>81</v>
      </c>
      <c r="BJ20" s="185">
        <v>165.96765258965922</v>
      </c>
      <c r="BK20" s="143"/>
      <c r="BL20" s="186" t="s">
        <v>140</v>
      </c>
      <c r="BM20" s="186">
        <v>618</v>
      </c>
      <c r="BN20" s="186">
        <v>13</v>
      </c>
      <c r="BO20" s="143"/>
      <c r="BP20" s="175" t="s">
        <v>438</v>
      </c>
      <c r="BQ20" s="175">
        <v>23</v>
      </c>
      <c r="BR20" s="176">
        <v>35.790491995784734</v>
      </c>
      <c r="BS20" s="143"/>
      <c r="BT20" s="175" t="s">
        <v>456</v>
      </c>
      <c r="BU20" s="175">
        <v>18</v>
      </c>
      <c r="BV20" s="176">
        <v>29.39532051601017</v>
      </c>
      <c r="BW20" s="143"/>
      <c r="BX20" s="175" t="s">
        <v>447</v>
      </c>
      <c r="BY20" s="175">
        <v>21</v>
      </c>
      <c r="BZ20" s="176">
        <v>40.10541615897191</v>
      </c>
      <c r="CA20" s="143"/>
      <c r="CB20" s="175" t="s">
        <v>444</v>
      </c>
      <c r="CC20" s="175">
        <v>19</v>
      </c>
      <c r="CD20" s="176">
        <v>40.38175823750838</v>
      </c>
      <c r="CE20" s="143"/>
      <c r="CF20" s="180" t="s">
        <v>445</v>
      </c>
      <c r="CG20" s="180">
        <v>9</v>
      </c>
      <c r="CH20" s="181">
        <v>15.304699446490492</v>
      </c>
      <c r="CI20" s="143"/>
      <c r="CJ20" s="180" t="s">
        <v>455</v>
      </c>
      <c r="CK20" s="180">
        <v>7</v>
      </c>
      <c r="CL20" s="181">
        <v>11.128452867583302</v>
      </c>
      <c r="CM20" s="143"/>
      <c r="CN20" s="180" t="s">
        <v>449</v>
      </c>
      <c r="CO20" s="180">
        <v>7</v>
      </c>
      <c r="CP20" s="181">
        <v>16.996996996996998</v>
      </c>
      <c r="CQ20" s="143"/>
      <c r="CR20" s="180" t="s">
        <v>437</v>
      </c>
      <c r="CS20" s="180">
        <v>3</v>
      </c>
      <c r="CT20" s="181">
        <v>12.5</v>
      </c>
      <c r="CU20" s="143"/>
      <c r="CV20" s="180" t="s">
        <v>456</v>
      </c>
      <c r="CW20" s="180">
        <v>11</v>
      </c>
      <c r="CX20" s="181">
        <v>17.547541139090434</v>
      </c>
      <c r="CY20" s="143"/>
      <c r="CZ20" s="180" t="s">
        <v>438</v>
      </c>
      <c r="DA20" s="180">
        <v>9</v>
      </c>
      <c r="DB20" s="181">
        <v>13.726551226551226</v>
      </c>
      <c r="DC20" s="143"/>
      <c r="DD20" s="180" t="s">
        <v>435</v>
      </c>
      <c r="DE20" s="180">
        <v>7</v>
      </c>
      <c r="DF20" s="181">
        <v>15.33683707596751</v>
      </c>
      <c r="DG20" s="143"/>
      <c r="DH20" s="180" t="s">
        <v>5</v>
      </c>
      <c r="DI20" s="180">
        <v>7</v>
      </c>
      <c r="DJ20" s="181">
        <v>20.763447079236556</v>
      </c>
    </row>
    <row r="21" spans="1:114" ht="15.75">
      <c r="A21" s="166" t="s">
        <v>456</v>
      </c>
      <c r="B21" s="179" t="s">
        <v>429</v>
      </c>
      <c r="C21" s="179" t="s">
        <v>127</v>
      </c>
      <c r="D21" s="179" t="s">
        <v>429</v>
      </c>
      <c r="E21" s="179" t="s">
        <v>137</v>
      </c>
      <c r="F21" s="179" t="s">
        <v>137</v>
      </c>
      <c r="G21" s="179" t="s">
        <v>431</v>
      </c>
      <c r="H21" s="179" t="s">
        <v>137</v>
      </c>
      <c r="I21" s="179" t="s">
        <v>429</v>
      </c>
      <c r="J21" s="179" t="s">
        <v>127</v>
      </c>
      <c r="K21" s="179" t="s">
        <v>137</v>
      </c>
      <c r="L21" s="179" t="s">
        <v>429</v>
      </c>
      <c r="M21" s="179" t="s">
        <v>430</v>
      </c>
      <c r="N21" s="179" t="s">
        <v>126</v>
      </c>
      <c r="O21" s="179" t="s">
        <v>429</v>
      </c>
      <c r="P21" s="179" t="s">
        <v>137</v>
      </c>
      <c r="Q21" s="179" t="s">
        <v>429</v>
      </c>
      <c r="R21" s="179" t="s">
        <v>429</v>
      </c>
      <c r="S21" s="179" t="s">
        <v>126</v>
      </c>
      <c r="T21" s="179" t="s">
        <v>430</v>
      </c>
      <c r="U21" s="179" t="s">
        <v>429</v>
      </c>
      <c r="V21" s="179" t="s">
        <v>137</v>
      </c>
      <c r="W21" s="179" t="s">
        <v>430</v>
      </c>
      <c r="X21" s="179" t="s">
        <v>137</v>
      </c>
      <c r="Y21" s="179" t="s">
        <v>430</v>
      </c>
      <c r="Z21" s="179" t="s">
        <v>430</v>
      </c>
      <c r="AA21" s="179" t="s">
        <v>126</v>
      </c>
      <c r="AB21" s="179" t="s">
        <v>137</v>
      </c>
      <c r="AC21" s="179" t="s">
        <v>430</v>
      </c>
      <c r="AD21" s="179" t="s">
        <v>428</v>
      </c>
      <c r="AE21" s="179" t="s">
        <v>430</v>
      </c>
      <c r="AF21" s="179" t="s">
        <v>126</v>
      </c>
      <c r="AG21" s="179" t="s">
        <v>430</v>
      </c>
      <c r="AH21" s="143"/>
      <c r="AI21" s="143"/>
      <c r="AK21" s="147" t="s">
        <v>11</v>
      </c>
      <c r="AL21" s="148" t="s">
        <v>254</v>
      </c>
      <c r="AM21" s="147" t="s">
        <v>40</v>
      </c>
      <c r="AN21" s="149"/>
      <c r="AO21" s="149">
        <v>20</v>
      </c>
      <c r="AP21" s="149" t="s">
        <v>56</v>
      </c>
      <c r="AQ21" s="149">
        <v>10</v>
      </c>
      <c r="AS21" s="168">
        <v>3</v>
      </c>
      <c r="AT21" s="168" t="s">
        <v>434</v>
      </c>
      <c r="AU21" s="168" t="s">
        <v>49</v>
      </c>
      <c r="AV21" s="168">
        <v>7</v>
      </c>
      <c r="AW21" s="168">
        <v>4</v>
      </c>
      <c r="AX21" s="168">
        <v>0</v>
      </c>
      <c r="AY21" s="168">
        <v>3</v>
      </c>
      <c r="AZ21" s="168">
        <v>94</v>
      </c>
      <c r="BA21" s="168" t="s">
        <v>56</v>
      </c>
      <c r="BB21" s="168">
        <v>88</v>
      </c>
      <c r="BC21" s="169">
        <v>6</v>
      </c>
      <c r="BD21" s="168">
        <v>12</v>
      </c>
      <c r="BE21" s="146">
        <v>2120694</v>
      </c>
      <c r="BF21" s="146" t="s">
        <v>412</v>
      </c>
      <c r="BG21" s="143"/>
      <c r="BH21" s="184" t="s">
        <v>447</v>
      </c>
      <c r="BI21" s="184">
        <v>81</v>
      </c>
      <c r="BJ21" s="185">
        <v>163.49798536130973</v>
      </c>
      <c r="BK21" s="143"/>
      <c r="BL21" s="186" t="s">
        <v>456</v>
      </c>
      <c r="BM21" s="186">
        <v>618</v>
      </c>
      <c r="BN21" s="186">
        <v>9</v>
      </c>
      <c r="BO21" s="143"/>
      <c r="BP21" s="175" t="s">
        <v>40</v>
      </c>
      <c r="BQ21" s="175">
        <v>22</v>
      </c>
      <c r="BR21" s="176">
        <v>51.194393005442365</v>
      </c>
      <c r="BS21" s="143"/>
      <c r="BT21" s="175" t="s">
        <v>446</v>
      </c>
      <c r="BU21" s="175">
        <v>17</v>
      </c>
      <c r="BV21" s="176">
        <v>43.99408594810893</v>
      </c>
      <c r="BW21" s="143"/>
      <c r="BX21" s="175" t="s">
        <v>441</v>
      </c>
      <c r="BY21" s="175">
        <v>20</v>
      </c>
      <c r="BZ21" s="176">
        <v>83.9108059696295</v>
      </c>
      <c r="CA21" s="143"/>
      <c r="CB21" s="175" t="s">
        <v>455</v>
      </c>
      <c r="CC21" s="175">
        <v>17</v>
      </c>
      <c r="CD21" s="176">
        <v>55.749687304565356</v>
      </c>
      <c r="CE21" s="143"/>
      <c r="CF21" s="180" t="s">
        <v>453</v>
      </c>
      <c r="CG21" s="180">
        <v>9</v>
      </c>
      <c r="CH21" s="181">
        <v>14.751548893339937</v>
      </c>
      <c r="CI21" s="143"/>
      <c r="CJ21" s="180" t="s">
        <v>437</v>
      </c>
      <c r="CK21" s="180">
        <v>7</v>
      </c>
      <c r="CL21" s="181">
        <v>11.128452867583302</v>
      </c>
      <c r="CM21" s="143"/>
      <c r="CN21" s="180" t="s">
        <v>36</v>
      </c>
      <c r="CO21" s="180">
        <v>6</v>
      </c>
      <c r="CP21" s="181">
        <v>13.434343434343436</v>
      </c>
      <c r="CQ21" s="143"/>
      <c r="CR21" s="180" t="s">
        <v>451</v>
      </c>
      <c r="CS21" s="180">
        <v>3</v>
      </c>
      <c r="CT21" s="181">
        <v>12.5</v>
      </c>
      <c r="CU21" s="143"/>
      <c r="CV21" s="180" t="s">
        <v>438</v>
      </c>
      <c r="CW21" s="180">
        <v>11</v>
      </c>
      <c r="CX21" s="181">
        <v>15.625543383759345</v>
      </c>
      <c r="CY21" s="143"/>
      <c r="CZ21" s="180" t="s">
        <v>140</v>
      </c>
      <c r="DA21" s="180">
        <v>8</v>
      </c>
      <c r="DB21" s="181">
        <v>13.836898395721924</v>
      </c>
      <c r="DC21" s="143"/>
      <c r="DD21" s="180" t="s">
        <v>27</v>
      </c>
      <c r="DE21" s="180">
        <v>7</v>
      </c>
      <c r="DF21" s="181">
        <v>14.878961618092053</v>
      </c>
      <c r="DG21" s="143"/>
      <c r="DH21" s="180" t="s">
        <v>450</v>
      </c>
      <c r="DI21" s="180">
        <v>7</v>
      </c>
      <c r="DJ21" s="181">
        <v>10.368095304574434</v>
      </c>
    </row>
    <row r="22" spans="1:114" ht="15.75">
      <c r="A22" s="166" t="s">
        <v>452</v>
      </c>
      <c r="B22" s="179" t="s">
        <v>430</v>
      </c>
      <c r="C22" s="179" t="s">
        <v>127</v>
      </c>
      <c r="D22" s="179" t="s">
        <v>429</v>
      </c>
      <c r="E22" s="179" t="s">
        <v>126</v>
      </c>
      <c r="F22" s="179" t="s">
        <v>430</v>
      </c>
      <c r="G22" s="179" t="s">
        <v>127</v>
      </c>
      <c r="H22" s="179" t="s">
        <v>430</v>
      </c>
      <c r="I22" s="179" t="s">
        <v>429</v>
      </c>
      <c r="J22" s="179" t="s">
        <v>431</v>
      </c>
      <c r="K22" s="179" t="s">
        <v>430</v>
      </c>
      <c r="L22" s="179" t="s">
        <v>430</v>
      </c>
      <c r="M22" s="179" t="s">
        <v>137</v>
      </c>
      <c r="N22" s="179" t="s">
        <v>126</v>
      </c>
      <c r="O22" s="179" t="s">
        <v>429</v>
      </c>
      <c r="P22" s="179" t="s">
        <v>429</v>
      </c>
      <c r="Q22" s="179" t="s">
        <v>429</v>
      </c>
      <c r="R22" s="179" t="s">
        <v>429</v>
      </c>
      <c r="S22" s="179" t="s">
        <v>126</v>
      </c>
      <c r="T22" s="179" t="s">
        <v>137</v>
      </c>
      <c r="U22" s="179" t="s">
        <v>430</v>
      </c>
      <c r="V22" s="179" t="s">
        <v>137</v>
      </c>
      <c r="W22" s="179" t="s">
        <v>137</v>
      </c>
      <c r="X22" s="179" t="s">
        <v>429</v>
      </c>
      <c r="Y22" s="179" t="s">
        <v>126</v>
      </c>
      <c r="Z22" s="179" t="s">
        <v>137</v>
      </c>
      <c r="AA22" s="179" t="s">
        <v>137</v>
      </c>
      <c r="AB22" s="179" t="s">
        <v>137</v>
      </c>
      <c r="AC22" s="179" t="s">
        <v>137</v>
      </c>
      <c r="AD22" s="179" t="s">
        <v>428</v>
      </c>
      <c r="AE22" s="179" t="s">
        <v>429</v>
      </c>
      <c r="AF22" s="179" t="s">
        <v>430</v>
      </c>
      <c r="AG22" s="179" t="s">
        <v>430</v>
      </c>
      <c r="AH22" s="143"/>
      <c r="AI22" s="143"/>
      <c r="AK22" s="148" t="s">
        <v>435</v>
      </c>
      <c r="AL22" s="148" t="s">
        <v>254</v>
      </c>
      <c r="AM22" s="148" t="s">
        <v>442</v>
      </c>
      <c r="AN22" s="149"/>
      <c r="AO22" s="149">
        <v>17</v>
      </c>
      <c r="AP22" s="149" t="s">
        <v>56</v>
      </c>
      <c r="AQ22" s="149">
        <v>16</v>
      </c>
      <c r="AS22" s="168">
        <v>4</v>
      </c>
      <c r="AT22" s="168" t="s">
        <v>5</v>
      </c>
      <c r="AU22" s="168" t="s">
        <v>5</v>
      </c>
      <c r="AV22" s="168">
        <v>7</v>
      </c>
      <c r="AW22" s="168">
        <v>4</v>
      </c>
      <c r="AX22" s="168">
        <v>0</v>
      </c>
      <c r="AY22" s="168">
        <v>3</v>
      </c>
      <c r="AZ22" s="168">
        <v>73</v>
      </c>
      <c r="BA22" s="168" t="s">
        <v>56</v>
      </c>
      <c r="BB22" s="168">
        <v>70</v>
      </c>
      <c r="BC22" s="169">
        <v>3</v>
      </c>
      <c r="BD22" s="168">
        <v>12</v>
      </c>
      <c r="BE22" s="146">
        <v>2120373</v>
      </c>
      <c r="BF22" s="146" t="s">
        <v>412</v>
      </c>
      <c r="BG22" s="143"/>
      <c r="BH22" s="184" t="s">
        <v>446</v>
      </c>
      <c r="BI22" s="184">
        <v>80</v>
      </c>
      <c r="BJ22" s="185">
        <v>179.07191873804175</v>
      </c>
      <c r="BK22" s="143"/>
      <c r="BL22" s="186" t="s">
        <v>446</v>
      </c>
      <c r="BM22" s="186">
        <v>617</v>
      </c>
      <c r="BN22" s="186">
        <v>10</v>
      </c>
      <c r="BO22" s="143"/>
      <c r="BP22" s="175" t="s">
        <v>439</v>
      </c>
      <c r="BQ22" s="175">
        <v>22</v>
      </c>
      <c r="BR22" s="176">
        <v>38.1783129395063</v>
      </c>
      <c r="BS22" s="143"/>
      <c r="BT22" s="175" t="s">
        <v>40</v>
      </c>
      <c r="BU22" s="175">
        <v>17</v>
      </c>
      <c r="BV22" s="176">
        <v>38.279800233823224</v>
      </c>
      <c r="BW22" s="143"/>
      <c r="BX22" s="175" t="s">
        <v>40</v>
      </c>
      <c r="BY22" s="175">
        <v>20</v>
      </c>
      <c r="BZ22" s="176">
        <v>55.79083368262473</v>
      </c>
      <c r="CA22" s="143"/>
      <c r="CB22" s="175" t="s">
        <v>36</v>
      </c>
      <c r="CC22" s="175">
        <v>17</v>
      </c>
      <c r="CD22" s="176">
        <v>53.1008289073377</v>
      </c>
      <c r="CE22" s="143"/>
      <c r="CF22" s="180" t="s">
        <v>40</v>
      </c>
      <c r="CG22" s="180">
        <v>8</v>
      </c>
      <c r="CH22" s="181">
        <v>12.989884631675675</v>
      </c>
      <c r="CI22" s="143"/>
      <c r="CJ22" s="180" t="s">
        <v>438</v>
      </c>
      <c r="CK22" s="180">
        <v>7</v>
      </c>
      <c r="CL22" s="181">
        <v>11.128452867583302</v>
      </c>
      <c r="CM22" s="143"/>
      <c r="CN22" s="180" t="s">
        <v>451</v>
      </c>
      <c r="CO22" s="180">
        <v>6</v>
      </c>
      <c r="CP22" s="181">
        <v>13.434343434343436</v>
      </c>
      <c r="CQ22" s="143"/>
      <c r="CR22" s="180" t="s">
        <v>443</v>
      </c>
      <c r="CS22" s="180">
        <v>3</v>
      </c>
      <c r="CT22" s="181">
        <v>12.5</v>
      </c>
      <c r="CU22" s="143"/>
      <c r="CV22" s="180" t="s">
        <v>453</v>
      </c>
      <c r="CW22" s="180">
        <v>10</v>
      </c>
      <c r="CX22" s="181">
        <v>16.621615213164507</v>
      </c>
      <c r="CY22" s="143"/>
      <c r="CZ22" s="180" t="s">
        <v>440</v>
      </c>
      <c r="DA22" s="180">
        <v>8</v>
      </c>
      <c r="DB22" s="181">
        <v>13.265002970885323</v>
      </c>
      <c r="DC22" s="143"/>
      <c r="DD22" s="180" t="s">
        <v>456</v>
      </c>
      <c r="DE22" s="180">
        <v>6</v>
      </c>
      <c r="DF22" s="181">
        <v>12.95588469501513</v>
      </c>
      <c r="DG22" s="143"/>
      <c r="DH22" s="180" t="s">
        <v>451</v>
      </c>
      <c r="DI22" s="180">
        <v>7</v>
      </c>
      <c r="DJ22" s="181">
        <v>10.368095304574434</v>
      </c>
    </row>
    <row r="23" spans="1:114" ht="15.75">
      <c r="A23" s="166" t="s">
        <v>440</v>
      </c>
      <c r="B23" s="179" t="s">
        <v>429</v>
      </c>
      <c r="C23" s="179" t="s">
        <v>127</v>
      </c>
      <c r="D23" s="179" t="s">
        <v>429</v>
      </c>
      <c r="E23" s="179" t="s">
        <v>137</v>
      </c>
      <c r="F23" s="179" t="s">
        <v>430</v>
      </c>
      <c r="G23" s="179" t="s">
        <v>431</v>
      </c>
      <c r="H23" s="179" t="s">
        <v>430</v>
      </c>
      <c r="I23" s="179" t="s">
        <v>429</v>
      </c>
      <c r="J23" s="179" t="s">
        <v>127</v>
      </c>
      <c r="K23" s="179" t="s">
        <v>430</v>
      </c>
      <c r="L23" s="179" t="s">
        <v>430</v>
      </c>
      <c r="M23" s="179" t="s">
        <v>430</v>
      </c>
      <c r="N23" s="179" t="s">
        <v>126</v>
      </c>
      <c r="O23" s="179" t="s">
        <v>429</v>
      </c>
      <c r="P23" s="179" t="s">
        <v>137</v>
      </c>
      <c r="Q23" s="179" t="s">
        <v>429</v>
      </c>
      <c r="R23" s="179" t="s">
        <v>429</v>
      </c>
      <c r="S23" s="179" t="s">
        <v>126</v>
      </c>
      <c r="T23" s="179" t="s">
        <v>429</v>
      </c>
      <c r="U23" s="179" t="s">
        <v>429</v>
      </c>
      <c r="V23" s="179" t="s">
        <v>137</v>
      </c>
      <c r="W23" s="179" t="s">
        <v>430</v>
      </c>
      <c r="X23" s="179" t="s">
        <v>137</v>
      </c>
      <c r="Y23" s="179" t="s">
        <v>137</v>
      </c>
      <c r="Z23" s="179" t="s">
        <v>137</v>
      </c>
      <c r="AA23" s="179" t="s">
        <v>126</v>
      </c>
      <c r="AB23" s="179" t="s">
        <v>137</v>
      </c>
      <c r="AC23" s="179" t="s">
        <v>137</v>
      </c>
      <c r="AD23" s="179" t="s">
        <v>428</v>
      </c>
      <c r="AE23" s="179" t="s">
        <v>430</v>
      </c>
      <c r="AF23" s="179" t="s">
        <v>126</v>
      </c>
      <c r="AG23" s="179" t="s">
        <v>430</v>
      </c>
      <c r="AH23" s="143"/>
      <c r="AI23" s="143"/>
      <c r="AK23" s="148" t="s">
        <v>25</v>
      </c>
      <c r="AL23" s="148" t="s">
        <v>254</v>
      </c>
      <c r="AM23" s="148" t="s">
        <v>433</v>
      </c>
      <c r="AN23" s="149"/>
      <c r="AO23" s="149">
        <v>8</v>
      </c>
      <c r="AP23" s="149" t="s">
        <v>56</v>
      </c>
      <c r="AQ23" s="149">
        <v>14</v>
      </c>
      <c r="AS23" s="168">
        <v>5</v>
      </c>
      <c r="AT23" s="168" t="s">
        <v>446</v>
      </c>
      <c r="AU23" s="168" t="s">
        <v>42</v>
      </c>
      <c r="AV23" s="168">
        <v>7</v>
      </c>
      <c r="AW23" s="168">
        <v>3</v>
      </c>
      <c r="AX23" s="168">
        <v>1</v>
      </c>
      <c r="AY23" s="168">
        <v>3</v>
      </c>
      <c r="AZ23" s="168">
        <v>72</v>
      </c>
      <c r="BA23" s="168" t="s">
        <v>56</v>
      </c>
      <c r="BB23" s="168">
        <v>72</v>
      </c>
      <c r="BC23" s="169">
        <v>0</v>
      </c>
      <c r="BD23" s="168">
        <v>10</v>
      </c>
      <c r="BE23" s="146">
        <v>2100072</v>
      </c>
      <c r="BF23" s="146" t="s">
        <v>412</v>
      </c>
      <c r="BG23" s="143"/>
      <c r="BH23" s="184" t="s">
        <v>450</v>
      </c>
      <c r="BI23" s="184">
        <v>78</v>
      </c>
      <c r="BJ23" s="185">
        <v>171.2254604402574</v>
      </c>
      <c r="BK23" s="143"/>
      <c r="BL23" s="186" t="s">
        <v>437</v>
      </c>
      <c r="BM23" s="186">
        <v>617</v>
      </c>
      <c r="BN23" s="186">
        <v>9</v>
      </c>
      <c r="BO23" s="143"/>
      <c r="BP23" s="175" t="s">
        <v>443</v>
      </c>
      <c r="BQ23" s="175">
        <v>21</v>
      </c>
      <c r="BR23" s="176">
        <v>33.25785110502027</v>
      </c>
      <c r="BS23" s="143"/>
      <c r="BT23" s="175" t="s">
        <v>437</v>
      </c>
      <c r="BU23" s="175">
        <v>16</v>
      </c>
      <c r="BV23" s="176">
        <v>28.94562839965139</v>
      </c>
      <c r="BW23" s="143"/>
      <c r="BX23" s="175" t="s">
        <v>436</v>
      </c>
      <c r="BY23" s="175">
        <v>20</v>
      </c>
      <c r="BZ23" s="176">
        <v>43.52562819419711</v>
      </c>
      <c r="CA23" s="143"/>
      <c r="CB23" s="175" t="s">
        <v>445</v>
      </c>
      <c r="CC23" s="175">
        <v>17</v>
      </c>
      <c r="CD23" s="176">
        <v>45.35797122616465</v>
      </c>
      <c r="CE23" s="143"/>
      <c r="CF23" s="180" t="s">
        <v>449</v>
      </c>
      <c r="CG23" s="180">
        <v>8</v>
      </c>
      <c r="CH23" s="181">
        <v>12.540382503069072</v>
      </c>
      <c r="CI23" s="143"/>
      <c r="CJ23" s="180" t="s">
        <v>450</v>
      </c>
      <c r="CK23" s="180">
        <v>6</v>
      </c>
      <c r="CL23" s="181">
        <v>26.78062678062678</v>
      </c>
      <c r="CM23" s="143"/>
      <c r="CN23" s="180" t="s">
        <v>27</v>
      </c>
      <c r="CO23" s="180">
        <v>6</v>
      </c>
      <c r="CP23" s="181">
        <v>13.104575163398692</v>
      </c>
      <c r="CQ23" s="143"/>
      <c r="CR23" s="180" t="s">
        <v>27</v>
      </c>
      <c r="CS23" s="180">
        <v>3</v>
      </c>
      <c r="CT23" s="181">
        <v>9.375</v>
      </c>
      <c r="CU23" s="143"/>
      <c r="CV23" s="180" t="s">
        <v>446</v>
      </c>
      <c r="CW23" s="180">
        <v>10</v>
      </c>
      <c r="CX23" s="181">
        <v>16.312973237855868</v>
      </c>
      <c r="CY23" s="143"/>
      <c r="CZ23" s="180" t="s">
        <v>444</v>
      </c>
      <c r="DA23" s="180">
        <v>8</v>
      </c>
      <c r="DB23" s="181">
        <v>13.265002970885323</v>
      </c>
      <c r="DC23" s="143"/>
      <c r="DD23" s="180" t="s">
        <v>454</v>
      </c>
      <c r="DE23" s="180">
        <v>5</v>
      </c>
      <c r="DF23" s="181">
        <v>10.11705685618729</v>
      </c>
      <c r="DG23" s="143"/>
      <c r="DH23" s="180" t="s">
        <v>456</v>
      </c>
      <c r="DI23" s="180">
        <v>7</v>
      </c>
      <c r="DJ23" s="181">
        <v>10.368095304574434</v>
      </c>
    </row>
    <row r="24" spans="1:114" ht="15.75">
      <c r="A24" s="166" t="s">
        <v>444</v>
      </c>
      <c r="B24" s="179" t="s">
        <v>429</v>
      </c>
      <c r="C24" s="179" t="s">
        <v>127</v>
      </c>
      <c r="D24" s="179" t="s">
        <v>429</v>
      </c>
      <c r="E24" s="179" t="s">
        <v>137</v>
      </c>
      <c r="F24" s="179" t="s">
        <v>430</v>
      </c>
      <c r="G24" s="179" t="s">
        <v>428</v>
      </c>
      <c r="H24" s="179" t="s">
        <v>430</v>
      </c>
      <c r="I24" s="179" t="s">
        <v>429</v>
      </c>
      <c r="J24" s="179" t="s">
        <v>431</v>
      </c>
      <c r="K24" s="179" t="s">
        <v>430</v>
      </c>
      <c r="L24" s="179" t="s">
        <v>429</v>
      </c>
      <c r="M24" s="179" t="s">
        <v>126</v>
      </c>
      <c r="N24" s="179" t="s">
        <v>126</v>
      </c>
      <c r="O24" s="179" t="s">
        <v>429</v>
      </c>
      <c r="P24" s="179" t="s">
        <v>430</v>
      </c>
      <c r="Q24" s="179" t="s">
        <v>429</v>
      </c>
      <c r="R24" s="179" t="s">
        <v>429</v>
      </c>
      <c r="S24" s="179" t="s">
        <v>126</v>
      </c>
      <c r="T24" s="179" t="s">
        <v>137</v>
      </c>
      <c r="U24" s="179" t="s">
        <v>429</v>
      </c>
      <c r="V24" s="179" t="s">
        <v>137</v>
      </c>
      <c r="W24" s="179" t="s">
        <v>430</v>
      </c>
      <c r="X24" s="179" t="s">
        <v>137</v>
      </c>
      <c r="Y24" s="179" t="s">
        <v>126</v>
      </c>
      <c r="Z24" s="179" t="s">
        <v>137</v>
      </c>
      <c r="AA24" s="179" t="s">
        <v>137</v>
      </c>
      <c r="AB24" s="179" t="s">
        <v>137</v>
      </c>
      <c r="AC24" s="179" t="s">
        <v>137</v>
      </c>
      <c r="AD24" s="179" t="s">
        <v>127</v>
      </c>
      <c r="AE24" s="179" t="s">
        <v>430</v>
      </c>
      <c r="AF24" s="179" t="s">
        <v>430</v>
      </c>
      <c r="AG24" s="179" t="s">
        <v>430</v>
      </c>
      <c r="AH24" s="143"/>
      <c r="AI24" s="143"/>
      <c r="AK24" s="182" t="s">
        <v>437</v>
      </c>
      <c r="AL24" s="182" t="s">
        <v>254</v>
      </c>
      <c r="AM24" s="182" t="s">
        <v>451</v>
      </c>
      <c r="AN24" s="183"/>
      <c r="AO24" s="183">
        <v>12</v>
      </c>
      <c r="AP24" s="183" t="s">
        <v>56</v>
      </c>
      <c r="AQ24" s="183">
        <v>14</v>
      </c>
      <c r="AS24" s="168">
        <v>6</v>
      </c>
      <c r="AT24" s="168" t="s">
        <v>450</v>
      </c>
      <c r="AU24" s="168" t="s">
        <v>134</v>
      </c>
      <c r="AV24" s="168">
        <v>7</v>
      </c>
      <c r="AW24" s="168">
        <v>3</v>
      </c>
      <c r="AX24" s="168">
        <v>0</v>
      </c>
      <c r="AY24" s="168">
        <v>4</v>
      </c>
      <c r="AZ24" s="168">
        <v>69</v>
      </c>
      <c r="BA24" s="168" t="s">
        <v>56</v>
      </c>
      <c r="BB24" s="168">
        <v>78</v>
      </c>
      <c r="BC24" s="169">
        <v>-9</v>
      </c>
      <c r="BD24" s="168">
        <v>9</v>
      </c>
      <c r="BE24" s="146">
        <v>2089169</v>
      </c>
      <c r="BF24" s="146" t="s">
        <v>412</v>
      </c>
      <c r="BG24" s="143"/>
      <c r="BH24" s="184" t="s">
        <v>451</v>
      </c>
      <c r="BI24" s="184">
        <v>78</v>
      </c>
      <c r="BJ24" s="185">
        <v>169.90252569403913</v>
      </c>
      <c r="BK24" s="143"/>
      <c r="BL24" s="186" t="s">
        <v>442</v>
      </c>
      <c r="BM24" s="186">
        <v>616</v>
      </c>
      <c r="BN24" s="186">
        <v>11</v>
      </c>
      <c r="BO24" s="143"/>
      <c r="BP24" s="175" t="s">
        <v>448</v>
      </c>
      <c r="BQ24" s="175">
        <v>21</v>
      </c>
      <c r="BR24" s="176">
        <v>33.17015481662403</v>
      </c>
      <c r="BS24" s="143"/>
      <c r="BT24" s="175" t="s">
        <v>140</v>
      </c>
      <c r="BU24" s="175">
        <v>16</v>
      </c>
      <c r="BV24" s="176">
        <v>26.220717341406996</v>
      </c>
      <c r="BW24" s="143"/>
      <c r="BX24" s="175" t="s">
        <v>454</v>
      </c>
      <c r="BY24" s="175">
        <v>19</v>
      </c>
      <c r="BZ24" s="176">
        <v>39.54298839066179</v>
      </c>
      <c r="CA24" s="143"/>
      <c r="CB24" s="175" t="s">
        <v>446</v>
      </c>
      <c r="CC24" s="175">
        <v>17</v>
      </c>
      <c r="CD24" s="176">
        <v>35.434978025377916</v>
      </c>
      <c r="CE24" s="143"/>
      <c r="CF24" s="180" t="s">
        <v>441</v>
      </c>
      <c r="CG24" s="180">
        <v>7</v>
      </c>
      <c r="CH24" s="181">
        <v>30.194805194805195</v>
      </c>
      <c r="CI24" s="143"/>
      <c r="CJ24" s="180" t="s">
        <v>436</v>
      </c>
      <c r="CK24" s="180">
        <v>6</v>
      </c>
      <c r="CL24" s="181">
        <v>25.97547380156076</v>
      </c>
      <c r="CM24" s="143"/>
      <c r="CN24" s="180" t="s">
        <v>455</v>
      </c>
      <c r="CO24" s="180">
        <v>6</v>
      </c>
      <c r="CP24" s="181">
        <v>11.437908496732026</v>
      </c>
      <c r="CQ24" s="143"/>
      <c r="CR24" s="180" t="s">
        <v>446</v>
      </c>
      <c r="CS24" s="180">
        <v>3</v>
      </c>
      <c r="CT24" s="181">
        <v>9.375</v>
      </c>
      <c r="CU24" s="143"/>
      <c r="CV24" s="180" t="s">
        <v>439</v>
      </c>
      <c r="CW24" s="180">
        <v>10</v>
      </c>
      <c r="CX24" s="181">
        <v>16.004331262547225</v>
      </c>
      <c r="CY24" s="143"/>
      <c r="CZ24" s="180" t="s">
        <v>453</v>
      </c>
      <c r="DA24" s="180">
        <v>8</v>
      </c>
      <c r="DB24" s="181">
        <v>13.265002970885323</v>
      </c>
      <c r="DC24" s="143"/>
      <c r="DD24" s="180" t="s">
        <v>453</v>
      </c>
      <c r="DE24" s="180">
        <v>5</v>
      </c>
      <c r="DF24" s="181">
        <v>9.615384615384615</v>
      </c>
      <c r="DG24" s="143"/>
      <c r="DH24" s="180" t="s">
        <v>448</v>
      </c>
      <c r="DI24" s="180">
        <v>7</v>
      </c>
      <c r="DJ24" s="181">
        <v>10.368095304574434</v>
      </c>
    </row>
    <row r="25" spans="1:114" ht="15.75">
      <c r="A25" s="166" t="s">
        <v>441</v>
      </c>
      <c r="B25" s="179" t="s">
        <v>429</v>
      </c>
      <c r="C25" s="179" t="s">
        <v>431</v>
      </c>
      <c r="D25" s="179" t="s">
        <v>429</v>
      </c>
      <c r="E25" s="179" t="s">
        <v>137</v>
      </c>
      <c r="F25" s="179" t="s">
        <v>137</v>
      </c>
      <c r="G25" s="179" t="s">
        <v>428</v>
      </c>
      <c r="H25" s="179" t="s">
        <v>137</v>
      </c>
      <c r="I25" s="179" t="s">
        <v>429</v>
      </c>
      <c r="J25" s="179" t="s">
        <v>126</v>
      </c>
      <c r="K25" s="179" t="s">
        <v>137</v>
      </c>
      <c r="L25" s="179" t="s">
        <v>137</v>
      </c>
      <c r="M25" s="179" t="s">
        <v>126</v>
      </c>
      <c r="N25" s="179" t="s">
        <v>127</v>
      </c>
      <c r="O25" s="179" t="s">
        <v>430</v>
      </c>
      <c r="P25" s="179" t="s">
        <v>126</v>
      </c>
      <c r="Q25" s="179" t="s">
        <v>430</v>
      </c>
      <c r="R25" s="179" t="s">
        <v>429</v>
      </c>
      <c r="S25" s="179" t="s">
        <v>430</v>
      </c>
      <c r="T25" s="179" t="s">
        <v>429</v>
      </c>
      <c r="U25" s="179" t="s">
        <v>430</v>
      </c>
      <c r="V25" s="179" t="s">
        <v>430</v>
      </c>
      <c r="W25" s="179" t="s">
        <v>429</v>
      </c>
      <c r="X25" s="179" t="s">
        <v>126</v>
      </c>
      <c r="Y25" s="179" t="s">
        <v>430</v>
      </c>
      <c r="Z25" s="179" t="s">
        <v>430</v>
      </c>
      <c r="AA25" s="179" t="s">
        <v>137</v>
      </c>
      <c r="AB25" s="179" t="s">
        <v>137</v>
      </c>
      <c r="AC25" s="179" t="s">
        <v>429</v>
      </c>
      <c r="AD25" s="179" t="s">
        <v>137</v>
      </c>
      <c r="AE25" s="179" t="s">
        <v>430</v>
      </c>
      <c r="AF25" s="179" t="s">
        <v>127</v>
      </c>
      <c r="AG25" s="179" t="s">
        <v>429</v>
      </c>
      <c r="AH25" s="143"/>
      <c r="AI25" s="143"/>
      <c r="AK25" s="182" t="s">
        <v>440</v>
      </c>
      <c r="AL25" s="182" t="s">
        <v>254</v>
      </c>
      <c r="AM25" s="182" t="s">
        <v>447</v>
      </c>
      <c r="AN25" s="183"/>
      <c r="AO25" s="183">
        <v>18</v>
      </c>
      <c r="AP25" s="183" t="s">
        <v>56</v>
      </c>
      <c r="AQ25" s="183">
        <v>14</v>
      </c>
      <c r="AS25" s="168">
        <v>7</v>
      </c>
      <c r="AT25" s="168" t="s">
        <v>448</v>
      </c>
      <c r="AU25" s="168" t="s">
        <v>174</v>
      </c>
      <c r="AV25" s="168">
        <v>7</v>
      </c>
      <c r="AW25" s="168">
        <v>2</v>
      </c>
      <c r="AX25" s="168">
        <v>1</v>
      </c>
      <c r="AY25" s="168">
        <v>4</v>
      </c>
      <c r="AZ25" s="168">
        <v>67</v>
      </c>
      <c r="BA25" s="168" t="s">
        <v>56</v>
      </c>
      <c r="BB25" s="168">
        <v>78</v>
      </c>
      <c r="BC25" s="169">
        <v>-11</v>
      </c>
      <c r="BD25" s="168">
        <v>7</v>
      </c>
      <c r="BE25" s="146">
        <v>2068967</v>
      </c>
      <c r="BF25" s="146" t="s">
        <v>412</v>
      </c>
      <c r="BG25" s="143"/>
      <c r="BH25" s="184" t="s">
        <v>448</v>
      </c>
      <c r="BI25" s="184">
        <v>77</v>
      </c>
      <c r="BJ25" s="185">
        <v>147.7147200531941</v>
      </c>
      <c r="BK25" s="143"/>
      <c r="BL25" s="186" t="s">
        <v>453</v>
      </c>
      <c r="BM25" s="186">
        <v>616</v>
      </c>
      <c r="BN25" s="186">
        <v>7</v>
      </c>
      <c r="BO25" s="143"/>
      <c r="BP25" s="175" t="s">
        <v>445</v>
      </c>
      <c r="BQ25" s="175">
        <v>21</v>
      </c>
      <c r="BR25" s="176">
        <v>31.598176070732233</v>
      </c>
      <c r="BS25" s="143"/>
      <c r="BT25" s="175" t="s">
        <v>452</v>
      </c>
      <c r="BU25" s="175">
        <v>15</v>
      </c>
      <c r="BV25" s="176">
        <v>38.28415411748745</v>
      </c>
      <c r="BW25" s="143"/>
      <c r="BX25" s="175" t="s">
        <v>453</v>
      </c>
      <c r="BY25" s="175">
        <v>18</v>
      </c>
      <c r="BZ25" s="176">
        <v>58.92777027544367</v>
      </c>
      <c r="CA25" s="143"/>
      <c r="CB25" s="175" t="s">
        <v>448</v>
      </c>
      <c r="CC25" s="175">
        <v>16</v>
      </c>
      <c r="CD25" s="176">
        <v>34.04200061141354</v>
      </c>
      <c r="CE25" s="143"/>
      <c r="CF25" s="180" t="s">
        <v>27</v>
      </c>
      <c r="CG25" s="180">
        <v>7</v>
      </c>
      <c r="CH25" s="181">
        <v>18.227239869030914</v>
      </c>
      <c r="CI25" s="143"/>
      <c r="CJ25" s="180" t="s">
        <v>441</v>
      </c>
      <c r="CK25" s="180">
        <v>6</v>
      </c>
      <c r="CL25" s="181">
        <v>12.662860488947445</v>
      </c>
      <c r="CM25" s="143"/>
      <c r="CN25" s="180" t="s">
        <v>435</v>
      </c>
      <c r="CO25" s="180">
        <v>6</v>
      </c>
      <c r="CP25" s="181">
        <v>11.437908496732026</v>
      </c>
      <c r="CQ25" s="143"/>
      <c r="CR25" s="180" t="s">
        <v>140</v>
      </c>
      <c r="CS25" s="180">
        <v>3</v>
      </c>
      <c r="CT25" s="181">
        <v>9.375</v>
      </c>
      <c r="CU25" s="143"/>
      <c r="CV25" s="180" t="s">
        <v>437</v>
      </c>
      <c r="CW25" s="180">
        <v>10</v>
      </c>
      <c r="CX25" s="181">
        <v>14.5452964701791</v>
      </c>
      <c r="CY25" s="143"/>
      <c r="CZ25" s="180" t="s">
        <v>448</v>
      </c>
      <c r="DA25" s="180">
        <v>8</v>
      </c>
      <c r="DB25" s="181">
        <v>13.265002970885323</v>
      </c>
      <c r="DC25" s="143"/>
      <c r="DD25" s="180" t="s">
        <v>11</v>
      </c>
      <c r="DE25" s="180">
        <v>5</v>
      </c>
      <c r="DF25" s="181">
        <v>9.615384615384615</v>
      </c>
      <c r="DG25" s="143"/>
      <c r="DH25" s="180" t="s">
        <v>433</v>
      </c>
      <c r="DI25" s="180">
        <v>7</v>
      </c>
      <c r="DJ25" s="181">
        <v>10.368095304574434</v>
      </c>
    </row>
    <row r="26" spans="1:114" ht="15.75">
      <c r="A26" s="166" t="s">
        <v>436</v>
      </c>
      <c r="B26" s="179" t="s">
        <v>429</v>
      </c>
      <c r="C26" s="179" t="s">
        <v>127</v>
      </c>
      <c r="D26" s="179" t="s">
        <v>429</v>
      </c>
      <c r="E26" s="179" t="s">
        <v>430</v>
      </c>
      <c r="F26" s="179" t="s">
        <v>430</v>
      </c>
      <c r="G26" s="179" t="s">
        <v>127</v>
      </c>
      <c r="H26" s="179" t="s">
        <v>137</v>
      </c>
      <c r="I26" s="179" t="s">
        <v>429</v>
      </c>
      <c r="J26" s="179" t="s">
        <v>428</v>
      </c>
      <c r="K26" s="179" t="s">
        <v>137</v>
      </c>
      <c r="L26" s="179" t="s">
        <v>137</v>
      </c>
      <c r="M26" s="179" t="s">
        <v>430</v>
      </c>
      <c r="N26" s="179" t="s">
        <v>137</v>
      </c>
      <c r="O26" s="179" t="s">
        <v>430</v>
      </c>
      <c r="P26" s="179" t="s">
        <v>430</v>
      </c>
      <c r="Q26" s="179" t="s">
        <v>430</v>
      </c>
      <c r="R26" s="179" t="s">
        <v>429</v>
      </c>
      <c r="S26" s="179" t="s">
        <v>431</v>
      </c>
      <c r="T26" s="179" t="s">
        <v>429</v>
      </c>
      <c r="U26" s="179" t="s">
        <v>430</v>
      </c>
      <c r="V26" s="179" t="s">
        <v>137</v>
      </c>
      <c r="W26" s="179" t="s">
        <v>137</v>
      </c>
      <c r="X26" s="179" t="s">
        <v>429</v>
      </c>
      <c r="Y26" s="179" t="s">
        <v>430</v>
      </c>
      <c r="Z26" s="179" t="s">
        <v>126</v>
      </c>
      <c r="AA26" s="179" t="s">
        <v>126</v>
      </c>
      <c r="AB26" s="179" t="s">
        <v>137</v>
      </c>
      <c r="AC26" s="179" t="s">
        <v>429</v>
      </c>
      <c r="AD26" s="179" t="s">
        <v>126</v>
      </c>
      <c r="AE26" s="179" t="s">
        <v>137</v>
      </c>
      <c r="AF26" s="179" t="s">
        <v>126</v>
      </c>
      <c r="AG26" s="179" t="s">
        <v>429</v>
      </c>
      <c r="AH26" s="143"/>
      <c r="AI26" s="143"/>
      <c r="AK26" s="182" t="s">
        <v>455</v>
      </c>
      <c r="AL26" s="182" t="s">
        <v>254</v>
      </c>
      <c r="AM26" s="182" t="s">
        <v>454</v>
      </c>
      <c r="AN26" s="183"/>
      <c r="AO26" s="183">
        <v>10</v>
      </c>
      <c r="AP26" s="183" t="s">
        <v>56</v>
      </c>
      <c r="AQ26" s="183">
        <v>8</v>
      </c>
      <c r="AS26" s="168">
        <v>8</v>
      </c>
      <c r="AT26" s="168" t="s">
        <v>445</v>
      </c>
      <c r="AU26" s="168" t="s">
        <v>131</v>
      </c>
      <c r="AV26" s="168">
        <v>7</v>
      </c>
      <c r="AW26" s="168">
        <v>2</v>
      </c>
      <c r="AX26" s="168">
        <v>0</v>
      </c>
      <c r="AY26" s="168">
        <v>5</v>
      </c>
      <c r="AZ26" s="168">
        <v>75</v>
      </c>
      <c r="BA26" s="168" t="s">
        <v>56</v>
      </c>
      <c r="BB26" s="168">
        <v>95</v>
      </c>
      <c r="BC26" s="169">
        <v>-20</v>
      </c>
      <c r="BD26" s="168">
        <v>6</v>
      </c>
      <c r="BE26" s="146">
        <v>2058075</v>
      </c>
      <c r="BF26" s="146" t="s">
        <v>412</v>
      </c>
      <c r="BG26" s="143"/>
      <c r="BH26" s="184" t="s">
        <v>5</v>
      </c>
      <c r="BI26" s="184">
        <v>73</v>
      </c>
      <c r="BJ26" s="185">
        <v>160.99118868946294</v>
      </c>
      <c r="BK26" s="143"/>
      <c r="BL26" s="186" t="s">
        <v>455</v>
      </c>
      <c r="BM26" s="186">
        <v>615</v>
      </c>
      <c r="BN26" s="186">
        <v>12</v>
      </c>
      <c r="BO26" s="143"/>
      <c r="BP26" s="175" t="s">
        <v>453</v>
      </c>
      <c r="BQ26" s="175">
        <v>21</v>
      </c>
      <c r="BR26" s="176">
        <v>31.18481707613754</v>
      </c>
      <c r="BS26" s="143"/>
      <c r="BT26" s="175" t="s">
        <v>11</v>
      </c>
      <c r="BU26" s="175">
        <v>15</v>
      </c>
      <c r="BV26" s="176">
        <v>29.478161978161978</v>
      </c>
      <c r="BW26" s="143"/>
      <c r="BX26" s="175" t="s">
        <v>450</v>
      </c>
      <c r="BY26" s="175">
        <v>18</v>
      </c>
      <c r="BZ26" s="176">
        <v>36.3207204625115</v>
      </c>
      <c r="CA26" s="143"/>
      <c r="CB26" s="175" t="s">
        <v>433</v>
      </c>
      <c r="CC26" s="175">
        <v>15</v>
      </c>
      <c r="CD26" s="176">
        <v>32.220919324577864</v>
      </c>
      <c r="CE26" s="143"/>
      <c r="CF26" s="180" t="s">
        <v>436</v>
      </c>
      <c r="CG26" s="180">
        <v>7</v>
      </c>
      <c r="CH26" s="181">
        <v>11.241681204367772</v>
      </c>
      <c r="CI26" s="143"/>
      <c r="CJ26" s="180" t="s">
        <v>440</v>
      </c>
      <c r="CK26" s="180">
        <v>6</v>
      </c>
      <c r="CL26" s="181">
        <v>9.679177505264462</v>
      </c>
      <c r="CM26" s="143"/>
      <c r="CN26" s="180" t="s">
        <v>456</v>
      </c>
      <c r="CO26" s="180">
        <v>6</v>
      </c>
      <c r="CP26" s="181">
        <v>10.1010101010101</v>
      </c>
      <c r="CQ26" s="143"/>
      <c r="CR26" s="180" t="s">
        <v>454</v>
      </c>
      <c r="CS26" s="180">
        <v>3</v>
      </c>
      <c r="CT26" s="181">
        <v>6.122448979591837</v>
      </c>
      <c r="CU26" s="143"/>
      <c r="CV26" s="180" t="s">
        <v>445</v>
      </c>
      <c r="CW26" s="180">
        <v>10</v>
      </c>
      <c r="CX26" s="181">
        <v>14.5452964701791</v>
      </c>
      <c r="CY26" s="143"/>
      <c r="CZ26" s="180" t="s">
        <v>455</v>
      </c>
      <c r="DA26" s="180">
        <v>8</v>
      </c>
      <c r="DB26" s="181">
        <v>11.94083694083694</v>
      </c>
      <c r="DC26" s="143"/>
      <c r="DD26" s="180" t="s">
        <v>434</v>
      </c>
      <c r="DE26" s="180">
        <v>4</v>
      </c>
      <c r="DF26" s="181">
        <v>9.109730848861282</v>
      </c>
      <c r="DG26" s="143"/>
      <c r="DH26" s="180" t="s">
        <v>436</v>
      </c>
      <c r="DI26" s="180">
        <v>7</v>
      </c>
      <c r="DJ26" s="181">
        <v>9.10931174089069</v>
      </c>
    </row>
    <row r="27" spans="1:114" ht="15.75">
      <c r="A27" s="166" t="s">
        <v>443</v>
      </c>
      <c r="B27" s="189" t="s">
        <v>429</v>
      </c>
      <c r="C27" s="189" t="s">
        <v>428</v>
      </c>
      <c r="D27" s="189" t="s">
        <v>429</v>
      </c>
      <c r="E27" s="189" t="s">
        <v>137</v>
      </c>
      <c r="F27" s="189" t="s">
        <v>430</v>
      </c>
      <c r="G27" s="189" t="s">
        <v>431</v>
      </c>
      <c r="H27" s="189" t="s">
        <v>137</v>
      </c>
      <c r="I27" s="189" t="s">
        <v>429</v>
      </c>
      <c r="J27" s="189" t="s">
        <v>126</v>
      </c>
      <c r="K27" s="189" t="s">
        <v>430</v>
      </c>
      <c r="L27" s="189" t="s">
        <v>430</v>
      </c>
      <c r="M27" s="189" t="s">
        <v>430</v>
      </c>
      <c r="N27" s="189" t="s">
        <v>137</v>
      </c>
      <c r="O27" s="189" t="s">
        <v>127</v>
      </c>
      <c r="P27" s="189" t="s">
        <v>429</v>
      </c>
      <c r="Q27" s="189" t="s">
        <v>429</v>
      </c>
      <c r="R27" s="189" t="s">
        <v>429</v>
      </c>
      <c r="S27" s="189" t="s">
        <v>126</v>
      </c>
      <c r="T27" s="189" t="s">
        <v>137</v>
      </c>
      <c r="U27" s="189" t="s">
        <v>430</v>
      </c>
      <c r="V27" s="189" t="s">
        <v>137</v>
      </c>
      <c r="W27" s="189" t="s">
        <v>137</v>
      </c>
      <c r="X27" s="189" t="s">
        <v>429</v>
      </c>
      <c r="Y27" s="189" t="s">
        <v>430</v>
      </c>
      <c r="Z27" s="189" t="s">
        <v>126</v>
      </c>
      <c r="AA27" s="189" t="s">
        <v>430</v>
      </c>
      <c r="AB27" s="189" t="s">
        <v>430</v>
      </c>
      <c r="AC27" s="189" t="s">
        <v>137</v>
      </c>
      <c r="AD27" s="189" t="s">
        <v>127</v>
      </c>
      <c r="AE27" s="189" t="s">
        <v>137</v>
      </c>
      <c r="AF27" s="189" t="s">
        <v>126</v>
      </c>
      <c r="AG27" s="189" t="s">
        <v>429</v>
      </c>
      <c r="AH27" s="143"/>
      <c r="AI27" s="143"/>
      <c r="AK27" s="182" t="s">
        <v>436</v>
      </c>
      <c r="AL27" s="182" t="s">
        <v>254</v>
      </c>
      <c r="AM27" s="182" t="s">
        <v>443</v>
      </c>
      <c r="AN27" s="183"/>
      <c r="AO27" s="183">
        <v>12</v>
      </c>
      <c r="AP27" s="183" t="s">
        <v>56</v>
      </c>
      <c r="AQ27" s="183">
        <v>14</v>
      </c>
      <c r="AS27" s="187">
        <v>1</v>
      </c>
      <c r="AT27" s="187" t="s">
        <v>140</v>
      </c>
      <c r="AU27" s="187" t="s">
        <v>140</v>
      </c>
      <c r="AV27" s="187">
        <v>7</v>
      </c>
      <c r="AW27" s="187">
        <v>6</v>
      </c>
      <c r="AX27" s="187">
        <v>0</v>
      </c>
      <c r="AY27" s="187">
        <v>1</v>
      </c>
      <c r="AZ27" s="187">
        <v>89</v>
      </c>
      <c r="BA27" s="187" t="s">
        <v>56</v>
      </c>
      <c r="BB27" s="187">
        <v>54</v>
      </c>
      <c r="BC27" s="188">
        <v>35</v>
      </c>
      <c r="BD27" s="187">
        <v>18</v>
      </c>
      <c r="BE27" s="146">
        <v>1183589</v>
      </c>
      <c r="BF27" s="146" t="s">
        <v>409</v>
      </c>
      <c r="BG27" s="143"/>
      <c r="BH27" s="184" t="s">
        <v>441</v>
      </c>
      <c r="BI27" s="184">
        <v>70</v>
      </c>
      <c r="BJ27" s="185">
        <v>251.67267145543315</v>
      </c>
      <c r="BK27" s="143"/>
      <c r="BL27" s="186" t="s">
        <v>447</v>
      </c>
      <c r="BM27" s="186">
        <v>614</v>
      </c>
      <c r="BN27" s="186">
        <v>9</v>
      </c>
      <c r="BO27" s="143"/>
      <c r="BP27" s="175" t="s">
        <v>454</v>
      </c>
      <c r="BQ27" s="175">
        <v>20</v>
      </c>
      <c r="BR27" s="176">
        <v>35.63761002613258</v>
      </c>
      <c r="BS27" s="143"/>
      <c r="BT27" s="175" t="s">
        <v>455</v>
      </c>
      <c r="BU27" s="175">
        <v>15</v>
      </c>
      <c r="BV27" s="176">
        <v>23.125728039521142</v>
      </c>
      <c r="BW27" s="143"/>
      <c r="BX27" s="175" t="s">
        <v>442</v>
      </c>
      <c r="BY27" s="175">
        <v>18</v>
      </c>
      <c r="BZ27" s="176">
        <v>33.86445603302496</v>
      </c>
      <c r="CA27" s="143"/>
      <c r="CB27" s="175" t="s">
        <v>451</v>
      </c>
      <c r="CC27" s="175">
        <v>12</v>
      </c>
      <c r="CD27" s="176">
        <v>31.846864848141085</v>
      </c>
      <c r="CE27" s="143"/>
      <c r="CF27" s="180" t="s">
        <v>435</v>
      </c>
      <c r="CG27" s="180">
        <v>7</v>
      </c>
      <c r="CH27" s="181">
        <v>11.047845189636234</v>
      </c>
      <c r="CI27" s="143"/>
      <c r="CJ27" s="180" t="s">
        <v>40</v>
      </c>
      <c r="CK27" s="180">
        <v>6</v>
      </c>
      <c r="CL27" s="181">
        <v>9.679177505264462</v>
      </c>
      <c r="CM27" s="143"/>
      <c r="CN27" s="180" t="s">
        <v>448</v>
      </c>
      <c r="CO27" s="180">
        <v>6</v>
      </c>
      <c r="CP27" s="181">
        <v>10.1010101010101</v>
      </c>
      <c r="CQ27" s="143"/>
      <c r="CR27" s="180" t="s">
        <v>432</v>
      </c>
      <c r="CS27" s="180">
        <v>3</v>
      </c>
      <c r="CT27" s="181">
        <v>6.122448979591837</v>
      </c>
      <c r="CU27" s="143"/>
      <c r="CV27" s="180" t="s">
        <v>40</v>
      </c>
      <c r="CW27" s="180">
        <v>9</v>
      </c>
      <c r="CX27" s="181">
        <v>29.468294051627385</v>
      </c>
      <c r="CY27" s="143"/>
      <c r="CZ27" s="180" t="s">
        <v>36</v>
      </c>
      <c r="DA27" s="180">
        <v>7</v>
      </c>
      <c r="DB27" s="181">
        <v>55.77200577200577</v>
      </c>
      <c r="DC27" s="143"/>
      <c r="DD27" s="180" t="s">
        <v>455</v>
      </c>
      <c r="DE27" s="180">
        <v>4</v>
      </c>
      <c r="DF27" s="181">
        <v>8.193979933110368</v>
      </c>
      <c r="DG27" s="143"/>
      <c r="DH27" s="180" t="s">
        <v>455</v>
      </c>
      <c r="DI27" s="180">
        <v>6</v>
      </c>
      <c r="DJ27" s="181">
        <v>8.643957373539951</v>
      </c>
    </row>
    <row r="28" spans="1:114" ht="15.75">
      <c r="A28" s="166" t="s">
        <v>451</v>
      </c>
      <c r="B28" s="179" t="s">
        <v>429</v>
      </c>
      <c r="C28" s="179" t="s">
        <v>127</v>
      </c>
      <c r="D28" s="179" t="s">
        <v>429</v>
      </c>
      <c r="E28" s="179" t="s">
        <v>126</v>
      </c>
      <c r="F28" s="179" t="s">
        <v>137</v>
      </c>
      <c r="G28" s="179" t="s">
        <v>428</v>
      </c>
      <c r="H28" s="179" t="s">
        <v>430</v>
      </c>
      <c r="I28" s="179" t="s">
        <v>429</v>
      </c>
      <c r="J28" s="179" t="s">
        <v>431</v>
      </c>
      <c r="K28" s="179" t="s">
        <v>430</v>
      </c>
      <c r="L28" s="179" t="s">
        <v>137</v>
      </c>
      <c r="M28" s="179" t="s">
        <v>126</v>
      </c>
      <c r="N28" s="179" t="s">
        <v>137</v>
      </c>
      <c r="O28" s="179" t="s">
        <v>430</v>
      </c>
      <c r="P28" s="179" t="s">
        <v>430</v>
      </c>
      <c r="Q28" s="179" t="s">
        <v>429</v>
      </c>
      <c r="R28" s="179" t="s">
        <v>429</v>
      </c>
      <c r="S28" s="179" t="s">
        <v>430</v>
      </c>
      <c r="T28" s="179" t="s">
        <v>137</v>
      </c>
      <c r="U28" s="179" t="s">
        <v>429</v>
      </c>
      <c r="V28" s="179" t="s">
        <v>429</v>
      </c>
      <c r="W28" s="179" t="s">
        <v>430</v>
      </c>
      <c r="X28" s="179" t="s">
        <v>137</v>
      </c>
      <c r="Y28" s="179" t="s">
        <v>137</v>
      </c>
      <c r="Z28" s="179" t="s">
        <v>430</v>
      </c>
      <c r="AA28" s="179" t="s">
        <v>137</v>
      </c>
      <c r="AB28" s="179" t="s">
        <v>137</v>
      </c>
      <c r="AC28" s="179" t="s">
        <v>126</v>
      </c>
      <c r="AD28" s="179" t="s">
        <v>127</v>
      </c>
      <c r="AE28" s="179" t="s">
        <v>430</v>
      </c>
      <c r="AF28" s="179" t="s">
        <v>126</v>
      </c>
      <c r="AG28" s="179" t="s">
        <v>429</v>
      </c>
      <c r="AH28" s="143"/>
      <c r="AI28" s="143"/>
      <c r="AK28" s="148" t="s">
        <v>450</v>
      </c>
      <c r="AL28" s="148" t="s">
        <v>254</v>
      </c>
      <c r="AM28" s="148" t="s">
        <v>445</v>
      </c>
      <c r="AN28" s="149"/>
      <c r="AO28" s="149">
        <v>16</v>
      </c>
      <c r="AP28" s="149" t="s">
        <v>56</v>
      </c>
      <c r="AQ28" s="149">
        <v>14</v>
      </c>
      <c r="AS28" s="187">
        <v>2</v>
      </c>
      <c r="AT28" s="187" t="s">
        <v>439</v>
      </c>
      <c r="AU28" s="187" t="s">
        <v>24</v>
      </c>
      <c r="AV28" s="187">
        <v>7</v>
      </c>
      <c r="AW28" s="187">
        <v>4</v>
      </c>
      <c r="AX28" s="187">
        <v>0</v>
      </c>
      <c r="AY28" s="187">
        <v>3</v>
      </c>
      <c r="AZ28" s="187">
        <v>68</v>
      </c>
      <c r="BA28" s="187" t="s">
        <v>56</v>
      </c>
      <c r="BB28" s="187">
        <v>61</v>
      </c>
      <c r="BC28" s="188">
        <v>7</v>
      </c>
      <c r="BD28" s="187">
        <v>12</v>
      </c>
      <c r="BE28" s="146">
        <v>1120768</v>
      </c>
      <c r="BF28" s="146" t="s">
        <v>409</v>
      </c>
      <c r="BG28" s="143"/>
      <c r="BH28" s="184" t="s">
        <v>25</v>
      </c>
      <c r="BI28" s="184">
        <v>67</v>
      </c>
      <c r="BJ28" s="185">
        <v>159.8181240563881</v>
      </c>
      <c r="BK28" s="143"/>
      <c r="BL28" s="186" t="s">
        <v>441</v>
      </c>
      <c r="BM28" s="186">
        <v>614</v>
      </c>
      <c r="BN28" s="186">
        <v>6</v>
      </c>
      <c r="BO28" s="143"/>
      <c r="BP28" s="175" t="s">
        <v>450</v>
      </c>
      <c r="BQ28" s="175">
        <v>20</v>
      </c>
      <c r="BR28" s="176">
        <v>31.942678589147793</v>
      </c>
      <c r="BS28" s="143"/>
      <c r="BT28" s="175" t="s">
        <v>439</v>
      </c>
      <c r="BU28" s="175">
        <v>14</v>
      </c>
      <c r="BV28" s="176">
        <v>21.290807957474623</v>
      </c>
      <c r="BW28" s="143"/>
      <c r="BX28" s="175" t="s">
        <v>27</v>
      </c>
      <c r="BY28" s="175">
        <v>17</v>
      </c>
      <c r="BZ28" s="176">
        <v>39.55787682466787</v>
      </c>
      <c r="CA28" s="143"/>
      <c r="CB28" s="175" t="s">
        <v>453</v>
      </c>
      <c r="CC28" s="175">
        <v>12</v>
      </c>
      <c r="CD28" s="176">
        <v>27.884387898922785</v>
      </c>
      <c r="CE28" s="143"/>
      <c r="CF28" s="180" t="s">
        <v>455</v>
      </c>
      <c r="CG28" s="180">
        <v>6</v>
      </c>
      <c r="CH28" s="181">
        <v>14.844048985840033</v>
      </c>
      <c r="CI28" s="143"/>
      <c r="CJ28" s="180" t="s">
        <v>448</v>
      </c>
      <c r="CK28" s="180">
        <v>5</v>
      </c>
      <c r="CL28" s="181">
        <v>12.167832167832167</v>
      </c>
      <c r="CM28" s="143"/>
      <c r="CN28" s="180" t="s">
        <v>453</v>
      </c>
      <c r="CO28" s="180">
        <v>4</v>
      </c>
      <c r="CP28" s="181">
        <v>31.34920634920635</v>
      </c>
      <c r="CQ28" s="143"/>
      <c r="CR28" s="180" t="s">
        <v>450</v>
      </c>
      <c r="CS28" s="180">
        <v>0</v>
      </c>
      <c r="CT28" s="181">
        <v>0</v>
      </c>
      <c r="CU28" s="143"/>
      <c r="CV28" s="180" t="s">
        <v>36</v>
      </c>
      <c r="CW28" s="180">
        <v>9</v>
      </c>
      <c r="CX28" s="181">
        <v>12.867327421318032</v>
      </c>
      <c r="CY28" s="143"/>
      <c r="CZ28" s="180" t="s">
        <v>450</v>
      </c>
      <c r="DA28" s="180">
        <v>7</v>
      </c>
      <c r="DB28" s="181">
        <v>11.129148629148629</v>
      </c>
      <c r="DC28" s="143"/>
      <c r="DD28" s="180" t="s">
        <v>140</v>
      </c>
      <c r="DE28" s="180">
        <v>4</v>
      </c>
      <c r="DF28" s="181">
        <v>8.193979933110368</v>
      </c>
      <c r="DG28" s="143"/>
      <c r="DH28" s="180" t="s">
        <v>27</v>
      </c>
      <c r="DI28" s="180">
        <v>6</v>
      </c>
      <c r="DJ28" s="181">
        <v>7.75978407557355</v>
      </c>
    </row>
    <row r="29" spans="1:114" ht="15.75">
      <c r="A29" s="166" t="s">
        <v>446</v>
      </c>
      <c r="B29" s="179" t="s">
        <v>429</v>
      </c>
      <c r="C29" s="179" t="s">
        <v>126</v>
      </c>
      <c r="D29" s="179" t="s">
        <v>429</v>
      </c>
      <c r="E29" s="179" t="s">
        <v>137</v>
      </c>
      <c r="F29" s="179" t="s">
        <v>137</v>
      </c>
      <c r="G29" s="179" t="s">
        <v>428</v>
      </c>
      <c r="H29" s="179" t="s">
        <v>430</v>
      </c>
      <c r="I29" s="179" t="s">
        <v>429</v>
      </c>
      <c r="J29" s="179" t="s">
        <v>431</v>
      </c>
      <c r="K29" s="179" t="s">
        <v>430</v>
      </c>
      <c r="L29" s="179" t="s">
        <v>430</v>
      </c>
      <c r="M29" s="179" t="s">
        <v>126</v>
      </c>
      <c r="N29" s="179" t="s">
        <v>126</v>
      </c>
      <c r="O29" s="179" t="s">
        <v>429</v>
      </c>
      <c r="P29" s="179" t="s">
        <v>137</v>
      </c>
      <c r="Q29" s="179" t="s">
        <v>429</v>
      </c>
      <c r="R29" s="179" t="s">
        <v>429</v>
      </c>
      <c r="S29" s="179" t="s">
        <v>127</v>
      </c>
      <c r="T29" s="179" t="s">
        <v>137</v>
      </c>
      <c r="U29" s="179" t="s">
        <v>429</v>
      </c>
      <c r="V29" s="179" t="s">
        <v>429</v>
      </c>
      <c r="W29" s="179" t="s">
        <v>137</v>
      </c>
      <c r="X29" s="179" t="s">
        <v>430</v>
      </c>
      <c r="Y29" s="179" t="s">
        <v>126</v>
      </c>
      <c r="Z29" s="179" t="s">
        <v>430</v>
      </c>
      <c r="AA29" s="179" t="s">
        <v>137</v>
      </c>
      <c r="AB29" s="179" t="s">
        <v>137</v>
      </c>
      <c r="AC29" s="179" t="s">
        <v>137</v>
      </c>
      <c r="AD29" s="179" t="s">
        <v>127</v>
      </c>
      <c r="AE29" s="179" t="s">
        <v>430</v>
      </c>
      <c r="AF29" s="179" t="s">
        <v>430</v>
      </c>
      <c r="AG29" s="179" t="s">
        <v>430</v>
      </c>
      <c r="AH29" s="143"/>
      <c r="AI29" s="143"/>
      <c r="AK29" s="148" t="s">
        <v>5</v>
      </c>
      <c r="AL29" s="148" t="s">
        <v>254</v>
      </c>
      <c r="AM29" s="148" t="s">
        <v>446</v>
      </c>
      <c r="AN29" s="149"/>
      <c r="AO29" s="149">
        <v>10</v>
      </c>
      <c r="AP29" s="149" t="s">
        <v>56</v>
      </c>
      <c r="AQ29" s="149">
        <v>15</v>
      </c>
      <c r="AS29" s="187">
        <v>3</v>
      </c>
      <c r="AT29" s="187" t="s">
        <v>449</v>
      </c>
      <c r="AU29" s="187" t="s">
        <v>46</v>
      </c>
      <c r="AV29" s="187">
        <v>7</v>
      </c>
      <c r="AW29" s="187">
        <v>3</v>
      </c>
      <c r="AX29" s="187">
        <v>2</v>
      </c>
      <c r="AY29" s="187">
        <v>2</v>
      </c>
      <c r="AZ29" s="187">
        <v>80</v>
      </c>
      <c r="BA29" s="187" t="s">
        <v>56</v>
      </c>
      <c r="BB29" s="187">
        <v>76</v>
      </c>
      <c r="BC29" s="188">
        <v>4</v>
      </c>
      <c r="BD29" s="187">
        <v>11</v>
      </c>
      <c r="BE29" s="146">
        <v>1110480</v>
      </c>
      <c r="BF29" s="146" t="s">
        <v>409</v>
      </c>
      <c r="BG29" s="143"/>
      <c r="BH29" s="184" t="s">
        <v>36</v>
      </c>
      <c r="BI29" s="184">
        <v>66</v>
      </c>
      <c r="BJ29" s="185">
        <v>278.2931072970942</v>
      </c>
      <c r="BK29" s="143"/>
      <c r="BL29" s="186" t="s">
        <v>40</v>
      </c>
      <c r="BM29" s="186">
        <v>610</v>
      </c>
      <c r="BN29" s="186">
        <v>9</v>
      </c>
      <c r="BO29" s="143"/>
      <c r="BP29" s="175" t="s">
        <v>27</v>
      </c>
      <c r="BQ29" s="175">
        <v>19</v>
      </c>
      <c r="BR29" s="176">
        <v>33.58893762491009</v>
      </c>
      <c r="BS29" s="143"/>
      <c r="BT29" s="175" t="s">
        <v>454</v>
      </c>
      <c r="BU29" s="175">
        <v>13</v>
      </c>
      <c r="BV29" s="176">
        <v>43.41192332571644</v>
      </c>
      <c r="BW29" s="143"/>
      <c r="BX29" s="175" t="s">
        <v>455</v>
      </c>
      <c r="BY29" s="175">
        <v>16</v>
      </c>
      <c r="BZ29" s="176">
        <v>34.31647470826575</v>
      </c>
      <c r="CA29" s="143"/>
      <c r="CB29" s="175" t="s">
        <v>11</v>
      </c>
      <c r="CC29" s="175">
        <v>12</v>
      </c>
      <c r="CD29" s="176">
        <v>19.262583346885673</v>
      </c>
      <c r="CE29" s="143"/>
      <c r="CF29" s="180" t="s">
        <v>439</v>
      </c>
      <c r="CG29" s="180">
        <v>6</v>
      </c>
      <c r="CH29" s="181">
        <v>13.27478491657596</v>
      </c>
      <c r="CI29" s="143"/>
      <c r="CJ29" s="180" t="s">
        <v>27</v>
      </c>
      <c r="CK29" s="180">
        <v>5</v>
      </c>
      <c r="CL29" s="181">
        <v>7.424749163879598</v>
      </c>
      <c r="CM29" s="143"/>
      <c r="CN29" s="180" t="s">
        <v>443</v>
      </c>
      <c r="CO29" s="180">
        <v>4</v>
      </c>
      <c r="CP29" s="181">
        <v>10.427807486631018</v>
      </c>
      <c r="CQ29" s="143"/>
      <c r="CR29" s="180" t="s">
        <v>441</v>
      </c>
      <c r="CS29" s="180">
        <v>0</v>
      </c>
      <c r="CT29" s="181">
        <v>0</v>
      </c>
      <c r="CU29" s="143"/>
      <c r="CV29" s="180" t="s">
        <v>5</v>
      </c>
      <c r="CW29" s="180">
        <v>8</v>
      </c>
      <c r="CX29" s="181">
        <v>13.53519546007809</v>
      </c>
      <c r="CY29" s="143"/>
      <c r="CZ29" s="180" t="s">
        <v>436</v>
      </c>
      <c r="DA29" s="180">
        <v>6</v>
      </c>
      <c r="DB29" s="181">
        <v>9.693574399456752</v>
      </c>
      <c r="DC29" s="143"/>
      <c r="DD29" s="180" t="s">
        <v>447</v>
      </c>
      <c r="DE29" s="180">
        <v>4</v>
      </c>
      <c r="DF29" s="181">
        <v>8.193979933110368</v>
      </c>
      <c r="DG29" s="143"/>
      <c r="DH29" s="180" t="s">
        <v>437</v>
      </c>
      <c r="DI29" s="180">
        <v>5</v>
      </c>
      <c r="DJ29" s="181">
        <v>7.80399274047187</v>
      </c>
    </row>
    <row r="30" spans="1:114" ht="15.75">
      <c r="A30" s="166" t="s">
        <v>27</v>
      </c>
      <c r="B30" s="179" t="s">
        <v>429</v>
      </c>
      <c r="C30" s="179" t="s">
        <v>127</v>
      </c>
      <c r="D30" s="179" t="s">
        <v>429</v>
      </c>
      <c r="E30" s="179" t="s">
        <v>126</v>
      </c>
      <c r="F30" s="179" t="s">
        <v>430</v>
      </c>
      <c r="G30" s="179" t="s">
        <v>127</v>
      </c>
      <c r="H30" s="179" t="s">
        <v>430</v>
      </c>
      <c r="I30" s="179" t="s">
        <v>429</v>
      </c>
      <c r="J30" s="179" t="s">
        <v>431</v>
      </c>
      <c r="K30" s="179" t="s">
        <v>430</v>
      </c>
      <c r="L30" s="179" t="s">
        <v>137</v>
      </c>
      <c r="M30" s="179" t="s">
        <v>430</v>
      </c>
      <c r="N30" s="179" t="s">
        <v>126</v>
      </c>
      <c r="O30" s="179" t="s">
        <v>430</v>
      </c>
      <c r="P30" s="179" t="s">
        <v>429</v>
      </c>
      <c r="Q30" s="179" t="s">
        <v>429</v>
      </c>
      <c r="R30" s="179" t="s">
        <v>429</v>
      </c>
      <c r="S30" s="179" t="s">
        <v>126</v>
      </c>
      <c r="T30" s="179" t="s">
        <v>430</v>
      </c>
      <c r="U30" s="179" t="s">
        <v>429</v>
      </c>
      <c r="V30" s="179" t="s">
        <v>126</v>
      </c>
      <c r="W30" s="179" t="s">
        <v>137</v>
      </c>
      <c r="X30" s="179" t="s">
        <v>430</v>
      </c>
      <c r="Y30" s="179" t="s">
        <v>137</v>
      </c>
      <c r="Z30" s="179" t="s">
        <v>137</v>
      </c>
      <c r="AA30" s="179" t="s">
        <v>137</v>
      </c>
      <c r="AB30" s="179" t="s">
        <v>137</v>
      </c>
      <c r="AC30" s="179" t="s">
        <v>137</v>
      </c>
      <c r="AD30" s="179" t="s">
        <v>428</v>
      </c>
      <c r="AE30" s="179" t="s">
        <v>430</v>
      </c>
      <c r="AF30" s="179" t="s">
        <v>137</v>
      </c>
      <c r="AG30" s="179" t="s">
        <v>429</v>
      </c>
      <c r="AH30" s="143"/>
      <c r="AI30" s="143"/>
      <c r="AK30" s="148" t="s">
        <v>434</v>
      </c>
      <c r="AL30" s="148" t="s">
        <v>254</v>
      </c>
      <c r="AM30" s="148" t="s">
        <v>448</v>
      </c>
      <c r="AN30" s="149"/>
      <c r="AO30" s="149">
        <v>19</v>
      </c>
      <c r="AP30" s="149" t="s">
        <v>56</v>
      </c>
      <c r="AQ30" s="149">
        <v>15</v>
      </c>
      <c r="AS30" s="187">
        <v>4</v>
      </c>
      <c r="AT30" s="187" t="s">
        <v>441</v>
      </c>
      <c r="AU30" s="187" t="s">
        <v>141</v>
      </c>
      <c r="AV30" s="187">
        <v>7</v>
      </c>
      <c r="AW30" s="187">
        <v>3</v>
      </c>
      <c r="AX30" s="187">
        <v>1</v>
      </c>
      <c r="AY30" s="187">
        <v>3</v>
      </c>
      <c r="AZ30" s="187">
        <v>63</v>
      </c>
      <c r="BA30" s="187" t="s">
        <v>56</v>
      </c>
      <c r="BB30" s="187">
        <v>57</v>
      </c>
      <c r="BC30" s="188">
        <v>6</v>
      </c>
      <c r="BD30" s="187">
        <v>10</v>
      </c>
      <c r="BE30" s="146">
        <v>1100663</v>
      </c>
      <c r="BF30" s="146" t="s">
        <v>409</v>
      </c>
      <c r="BG30" s="143"/>
      <c r="BH30" s="184" t="s">
        <v>455</v>
      </c>
      <c r="BI30" s="184">
        <v>66</v>
      </c>
      <c r="BJ30" s="185">
        <v>144.53562969765792</v>
      </c>
      <c r="BK30" s="143"/>
      <c r="BL30" s="186" t="s">
        <v>443</v>
      </c>
      <c r="BM30" s="186">
        <v>609</v>
      </c>
      <c r="BN30" s="186">
        <v>10</v>
      </c>
      <c r="BO30" s="143"/>
      <c r="BP30" s="175" t="s">
        <v>36</v>
      </c>
      <c r="BQ30" s="175">
        <v>19</v>
      </c>
      <c r="BR30" s="176">
        <v>31.890705659036474</v>
      </c>
      <c r="BS30" s="143"/>
      <c r="BT30" s="175" t="s">
        <v>453</v>
      </c>
      <c r="BU30" s="175">
        <v>13</v>
      </c>
      <c r="BV30" s="176">
        <v>33.565601065601065</v>
      </c>
      <c r="BW30" s="143"/>
      <c r="BX30" s="175" t="s">
        <v>437</v>
      </c>
      <c r="BY30" s="175">
        <v>14</v>
      </c>
      <c r="BZ30" s="176">
        <v>33.3202895209041</v>
      </c>
      <c r="CA30" s="143"/>
      <c r="CB30" s="175" t="s">
        <v>5</v>
      </c>
      <c r="CC30" s="175">
        <v>11</v>
      </c>
      <c r="CD30" s="176">
        <v>35.79545454545455</v>
      </c>
      <c r="CE30" s="143"/>
      <c r="CF30" s="180" t="s">
        <v>11</v>
      </c>
      <c r="CG30" s="180">
        <v>6</v>
      </c>
      <c r="CH30" s="181">
        <v>9.749143890934937</v>
      </c>
      <c r="CI30" s="143"/>
      <c r="CJ30" s="180" t="s">
        <v>5</v>
      </c>
      <c r="CK30" s="180">
        <v>5</v>
      </c>
      <c r="CL30" s="181">
        <v>7.424749163879598</v>
      </c>
      <c r="CM30" s="143"/>
      <c r="CN30" s="180" t="s">
        <v>432</v>
      </c>
      <c r="CO30" s="180">
        <v>4</v>
      </c>
      <c r="CP30" s="181">
        <v>10.427807486631018</v>
      </c>
      <c r="CQ30" s="143"/>
      <c r="CR30" s="180" t="s">
        <v>452</v>
      </c>
      <c r="CS30" s="180">
        <v>0</v>
      </c>
      <c r="CT30" s="181">
        <v>0</v>
      </c>
      <c r="CU30" s="143"/>
      <c r="CV30" s="180" t="s">
        <v>455</v>
      </c>
      <c r="CW30" s="180">
        <v>7</v>
      </c>
      <c r="CX30" s="181">
        <v>10.22430881585811</v>
      </c>
      <c r="CY30" s="143"/>
      <c r="CZ30" s="180" t="s">
        <v>452</v>
      </c>
      <c r="DA30" s="180">
        <v>5</v>
      </c>
      <c r="DB30" s="181">
        <v>20.821661998132587</v>
      </c>
      <c r="DC30" s="143"/>
      <c r="DD30" s="180" t="s">
        <v>5</v>
      </c>
      <c r="DE30" s="180">
        <v>4</v>
      </c>
      <c r="DF30" s="181">
        <v>7.6923076923076925</v>
      </c>
      <c r="DG30" s="143"/>
      <c r="DH30" s="180" t="s">
        <v>444</v>
      </c>
      <c r="DI30" s="180">
        <v>5</v>
      </c>
      <c r="DJ30" s="181">
        <v>6.477732793522268</v>
      </c>
    </row>
    <row r="31" spans="1:114" ht="15.75">
      <c r="A31" s="166" t="s">
        <v>437</v>
      </c>
      <c r="B31" s="179" t="s">
        <v>429</v>
      </c>
      <c r="C31" s="179" t="s">
        <v>431</v>
      </c>
      <c r="D31" s="179" t="s">
        <v>429</v>
      </c>
      <c r="E31" s="179" t="s">
        <v>137</v>
      </c>
      <c r="F31" s="179" t="s">
        <v>126</v>
      </c>
      <c r="G31" s="179" t="s">
        <v>428</v>
      </c>
      <c r="H31" s="179" t="s">
        <v>137</v>
      </c>
      <c r="I31" s="179" t="s">
        <v>429</v>
      </c>
      <c r="J31" s="179" t="s">
        <v>127</v>
      </c>
      <c r="K31" s="179" t="s">
        <v>430</v>
      </c>
      <c r="L31" s="179" t="s">
        <v>430</v>
      </c>
      <c r="M31" s="179" t="s">
        <v>430</v>
      </c>
      <c r="N31" s="179" t="s">
        <v>137</v>
      </c>
      <c r="O31" s="179" t="s">
        <v>430</v>
      </c>
      <c r="P31" s="179" t="s">
        <v>429</v>
      </c>
      <c r="Q31" s="179" t="s">
        <v>429</v>
      </c>
      <c r="R31" s="179" t="s">
        <v>429</v>
      </c>
      <c r="S31" s="179" t="s">
        <v>137</v>
      </c>
      <c r="T31" s="179" t="s">
        <v>137</v>
      </c>
      <c r="U31" s="179" t="s">
        <v>430</v>
      </c>
      <c r="V31" s="179" t="s">
        <v>126</v>
      </c>
      <c r="W31" s="179" t="s">
        <v>137</v>
      </c>
      <c r="X31" s="179" t="s">
        <v>429</v>
      </c>
      <c r="Y31" s="179" t="s">
        <v>430</v>
      </c>
      <c r="Z31" s="179" t="s">
        <v>430</v>
      </c>
      <c r="AA31" s="179" t="s">
        <v>126</v>
      </c>
      <c r="AB31" s="179" t="s">
        <v>430</v>
      </c>
      <c r="AC31" s="179" t="s">
        <v>137</v>
      </c>
      <c r="AD31" s="179" t="s">
        <v>126</v>
      </c>
      <c r="AE31" s="179" t="s">
        <v>137</v>
      </c>
      <c r="AF31" s="179" t="s">
        <v>127</v>
      </c>
      <c r="AG31" s="179" t="s">
        <v>429</v>
      </c>
      <c r="AH31" s="143"/>
      <c r="AI31" s="143"/>
      <c r="AK31" s="148" t="s">
        <v>444</v>
      </c>
      <c r="AL31" s="148" t="s">
        <v>254</v>
      </c>
      <c r="AM31" s="148" t="s">
        <v>438</v>
      </c>
      <c r="AN31" s="149"/>
      <c r="AO31" s="149">
        <v>14</v>
      </c>
      <c r="AP31" s="149" t="s">
        <v>56</v>
      </c>
      <c r="AQ31" s="149">
        <v>11</v>
      </c>
      <c r="AS31" s="187">
        <v>5</v>
      </c>
      <c r="AT31" s="187" t="s">
        <v>453</v>
      </c>
      <c r="AU31" s="187" t="s">
        <v>139</v>
      </c>
      <c r="AV31" s="187">
        <v>7</v>
      </c>
      <c r="AW31" s="187">
        <v>3</v>
      </c>
      <c r="AX31" s="187">
        <v>1</v>
      </c>
      <c r="AY31" s="187">
        <v>3</v>
      </c>
      <c r="AZ31" s="187">
        <v>60</v>
      </c>
      <c r="BA31" s="187" t="s">
        <v>56</v>
      </c>
      <c r="BB31" s="187">
        <v>66</v>
      </c>
      <c r="BC31" s="188">
        <v>-6</v>
      </c>
      <c r="BD31" s="187">
        <v>10</v>
      </c>
      <c r="BE31" s="146">
        <v>1099460</v>
      </c>
      <c r="BF31" s="146" t="s">
        <v>409</v>
      </c>
      <c r="BG31" s="143"/>
      <c r="BH31" s="184" t="s">
        <v>453</v>
      </c>
      <c r="BI31" s="184">
        <v>64</v>
      </c>
      <c r="BJ31" s="185">
        <v>151.56257631610507</v>
      </c>
      <c r="BK31" s="143"/>
      <c r="BL31" s="186" t="s">
        <v>5</v>
      </c>
      <c r="BM31" s="186">
        <v>609</v>
      </c>
      <c r="BN31" s="186">
        <v>8</v>
      </c>
      <c r="BO31" s="143"/>
      <c r="BP31" s="175" t="s">
        <v>455</v>
      </c>
      <c r="BQ31" s="175">
        <v>18</v>
      </c>
      <c r="BR31" s="176">
        <v>31.34373964530567</v>
      </c>
      <c r="BS31" s="143"/>
      <c r="BT31" s="175" t="s">
        <v>451</v>
      </c>
      <c r="BU31" s="175">
        <v>13</v>
      </c>
      <c r="BV31" s="176">
        <v>22.60519705922005</v>
      </c>
      <c r="BW31" s="143"/>
      <c r="BX31" s="175" t="s">
        <v>5</v>
      </c>
      <c r="BY31" s="175">
        <v>12</v>
      </c>
      <c r="BZ31" s="176">
        <v>24.455386722177767</v>
      </c>
      <c r="CA31" s="143"/>
      <c r="CB31" s="175" t="s">
        <v>441</v>
      </c>
      <c r="CC31" s="175">
        <v>11</v>
      </c>
      <c r="CD31" s="176">
        <v>24.81887298747764</v>
      </c>
      <c r="CE31" s="143"/>
      <c r="CF31" s="180" t="s">
        <v>447</v>
      </c>
      <c r="CG31" s="180">
        <v>6</v>
      </c>
      <c r="CH31" s="181">
        <v>9.749143890934937</v>
      </c>
      <c r="CI31" s="143"/>
      <c r="CJ31" s="180" t="s">
        <v>36</v>
      </c>
      <c r="CK31" s="180">
        <v>4</v>
      </c>
      <c r="CL31" s="181">
        <v>5.975473801560758</v>
      </c>
      <c r="CM31" s="143"/>
      <c r="CN31" s="180" t="s">
        <v>454</v>
      </c>
      <c r="CO31" s="180">
        <v>4</v>
      </c>
      <c r="CP31" s="181">
        <v>10.326797385620916</v>
      </c>
      <c r="CQ31" s="143"/>
      <c r="CR31" s="180" t="s">
        <v>453</v>
      </c>
      <c r="CS31" s="180">
        <v>0</v>
      </c>
      <c r="CT31" s="181">
        <v>0</v>
      </c>
      <c r="CU31" s="143"/>
      <c r="CV31" s="180" t="s">
        <v>432</v>
      </c>
      <c r="CW31" s="180">
        <v>5</v>
      </c>
      <c r="CX31" s="181">
        <v>6.98356807511737</v>
      </c>
      <c r="CY31" s="143"/>
      <c r="CZ31" s="180" t="s">
        <v>441</v>
      </c>
      <c r="DA31" s="180">
        <v>5</v>
      </c>
      <c r="DB31" s="181">
        <v>9.056956115779645</v>
      </c>
      <c r="DC31" s="143"/>
      <c r="DD31" s="180" t="s">
        <v>40</v>
      </c>
      <c r="DE31" s="180">
        <v>4</v>
      </c>
      <c r="DF31" s="181">
        <v>7.6923076923076925</v>
      </c>
      <c r="DG31" s="143"/>
      <c r="DH31" s="180" t="s">
        <v>439</v>
      </c>
      <c r="DI31" s="180">
        <v>5</v>
      </c>
      <c r="DJ31" s="181">
        <v>6.477732793522268</v>
      </c>
    </row>
    <row r="32" spans="1:114" ht="15.75">
      <c r="A32" s="166" t="s">
        <v>450</v>
      </c>
      <c r="B32" s="179" t="s">
        <v>429</v>
      </c>
      <c r="C32" s="179" t="s">
        <v>428</v>
      </c>
      <c r="D32" s="179" t="s">
        <v>429</v>
      </c>
      <c r="E32" s="179" t="s">
        <v>126</v>
      </c>
      <c r="F32" s="179" t="s">
        <v>430</v>
      </c>
      <c r="G32" s="179" t="s">
        <v>431</v>
      </c>
      <c r="H32" s="179" t="s">
        <v>430</v>
      </c>
      <c r="I32" s="179" t="s">
        <v>429</v>
      </c>
      <c r="J32" s="179" t="s">
        <v>127</v>
      </c>
      <c r="K32" s="179" t="s">
        <v>430</v>
      </c>
      <c r="L32" s="179" t="s">
        <v>430</v>
      </c>
      <c r="M32" s="179" t="s">
        <v>126</v>
      </c>
      <c r="N32" s="179" t="s">
        <v>126</v>
      </c>
      <c r="O32" s="179" t="s">
        <v>429</v>
      </c>
      <c r="P32" s="179" t="s">
        <v>429</v>
      </c>
      <c r="Q32" s="179" t="s">
        <v>429</v>
      </c>
      <c r="R32" s="179" t="s">
        <v>429</v>
      </c>
      <c r="S32" s="179" t="s">
        <v>126</v>
      </c>
      <c r="T32" s="179" t="s">
        <v>137</v>
      </c>
      <c r="U32" s="179" t="s">
        <v>429</v>
      </c>
      <c r="V32" s="179" t="s">
        <v>137</v>
      </c>
      <c r="W32" s="179" t="s">
        <v>137</v>
      </c>
      <c r="X32" s="179" t="s">
        <v>430</v>
      </c>
      <c r="Y32" s="179" t="s">
        <v>137</v>
      </c>
      <c r="Z32" s="179" t="s">
        <v>137</v>
      </c>
      <c r="AA32" s="179" t="s">
        <v>430</v>
      </c>
      <c r="AB32" s="179" t="s">
        <v>430</v>
      </c>
      <c r="AC32" s="179" t="s">
        <v>137</v>
      </c>
      <c r="AD32" s="179" t="s">
        <v>127</v>
      </c>
      <c r="AE32" s="179" t="s">
        <v>137</v>
      </c>
      <c r="AF32" s="179" t="s">
        <v>430</v>
      </c>
      <c r="AG32" s="179" t="s">
        <v>137</v>
      </c>
      <c r="AH32" s="143"/>
      <c r="AI32" s="143"/>
      <c r="AK32" s="182" t="s">
        <v>452</v>
      </c>
      <c r="AL32" s="182" t="s">
        <v>254</v>
      </c>
      <c r="AM32" s="182" t="s">
        <v>27</v>
      </c>
      <c r="AN32" s="183"/>
      <c r="AO32" s="183">
        <v>9</v>
      </c>
      <c r="AP32" s="183" t="s">
        <v>56</v>
      </c>
      <c r="AQ32" s="183">
        <v>10</v>
      </c>
      <c r="AS32" s="187">
        <v>6</v>
      </c>
      <c r="AT32" s="187" t="s">
        <v>456</v>
      </c>
      <c r="AU32" s="187" t="s">
        <v>50</v>
      </c>
      <c r="AV32" s="187">
        <v>7</v>
      </c>
      <c r="AW32" s="187">
        <v>3</v>
      </c>
      <c r="AX32" s="187">
        <v>0</v>
      </c>
      <c r="AY32" s="187">
        <v>4</v>
      </c>
      <c r="AZ32" s="187">
        <v>71</v>
      </c>
      <c r="BA32" s="187" t="s">
        <v>56</v>
      </c>
      <c r="BB32" s="187">
        <v>70</v>
      </c>
      <c r="BC32" s="188">
        <v>1</v>
      </c>
      <c r="BD32" s="187">
        <v>9</v>
      </c>
      <c r="BE32" s="146">
        <v>1090171</v>
      </c>
      <c r="BF32" s="146" t="s">
        <v>409</v>
      </c>
      <c r="BG32" s="143"/>
      <c r="BH32" s="184" t="s">
        <v>27</v>
      </c>
      <c r="BI32" s="184">
        <v>62</v>
      </c>
      <c r="BJ32" s="185">
        <v>156.95843981608138</v>
      </c>
      <c r="BK32" s="143"/>
      <c r="BL32" s="186" t="s">
        <v>436</v>
      </c>
      <c r="BM32" s="186">
        <v>605</v>
      </c>
      <c r="BN32" s="186">
        <v>7</v>
      </c>
      <c r="BO32" s="143"/>
      <c r="BP32" s="175" t="s">
        <v>441</v>
      </c>
      <c r="BQ32" s="175">
        <v>18</v>
      </c>
      <c r="BR32" s="176">
        <v>28.689019911020104</v>
      </c>
      <c r="BS32" s="143"/>
      <c r="BT32" s="175" t="s">
        <v>447</v>
      </c>
      <c r="BU32" s="175">
        <v>13</v>
      </c>
      <c r="BV32" s="176">
        <v>22.60519705922005</v>
      </c>
      <c r="BW32" s="143"/>
      <c r="BX32" s="175" t="s">
        <v>432</v>
      </c>
      <c r="BY32" s="175">
        <v>12</v>
      </c>
      <c r="BZ32" s="176">
        <v>21.060103522790094</v>
      </c>
      <c r="CA32" s="143"/>
      <c r="CB32" s="175" t="s">
        <v>454</v>
      </c>
      <c r="CC32" s="175">
        <v>8</v>
      </c>
      <c r="CD32" s="176">
        <v>13.936971458773785</v>
      </c>
      <c r="CE32" s="143"/>
      <c r="CF32" s="180" t="s">
        <v>25</v>
      </c>
      <c r="CG32" s="180">
        <v>5</v>
      </c>
      <c r="CH32" s="181">
        <v>7.075014537701105</v>
      </c>
      <c r="CI32" s="143"/>
      <c r="CJ32" s="180" t="s">
        <v>442</v>
      </c>
      <c r="CK32" s="180">
        <v>4</v>
      </c>
      <c r="CL32" s="181">
        <v>5.975473801560758</v>
      </c>
      <c r="CM32" s="143"/>
      <c r="CN32" s="180" t="s">
        <v>40</v>
      </c>
      <c r="CO32" s="180">
        <v>4</v>
      </c>
      <c r="CP32" s="181">
        <v>5.555555555555555</v>
      </c>
      <c r="CQ32" s="143"/>
      <c r="CR32" s="180" t="s">
        <v>448</v>
      </c>
      <c r="CS32" s="180">
        <v>0</v>
      </c>
      <c r="CT32" s="181">
        <v>0</v>
      </c>
      <c r="CU32" s="143"/>
      <c r="CV32" s="180" t="s">
        <v>454</v>
      </c>
      <c r="CW32" s="180">
        <v>4</v>
      </c>
      <c r="CX32" s="181">
        <v>7.36235595390525</v>
      </c>
      <c r="CY32" s="143"/>
      <c r="CZ32" s="180" t="s">
        <v>5</v>
      </c>
      <c r="DA32" s="180">
        <v>5</v>
      </c>
      <c r="DB32" s="181">
        <v>7.359307359307359</v>
      </c>
      <c r="DC32" s="143"/>
      <c r="DD32" s="180" t="s">
        <v>36</v>
      </c>
      <c r="DE32" s="180">
        <v>2</v>
      </c>
      <c r="DF32" s="181">
        <v>4.3478260869565215</v>
      </c>
      <c r="DG32" s="143"/>
      <c r="DH32" s="180" t="s">
        <v>452</v>
      </c>
      <c r="DI32" s="180">
        <v>4</v>
      </c>
      <c r="DJ32" s="181">
        <v>16.91729323308271</v>
      </c>
    </row>
    <row r="33" spans="1:114" ht="15.75">
      <c r="A33" s="166" t="s">
        <v>455</v>
      </c>
      <c r="B33" s="191" t="s">
        <v>429</v>
      </c>
      <c r="C33" s="191" t="s">
        <v>127</v>
      </c>
      <c r="D33" s="191" t="s">
        <v>429</v>
      </c>
      <c r="E33" s="191" t="s">
        <v>126</v>
      </c>
      <c r="F33" s="191" t="s">
        <v>137</v>
      </c>
      <c r="G33" s="191" t="s">
        <v>431</v>
      </c>
      <c r="H33" s="191" t="s">
        <v>137</v>
      </c>
      <c r="I33" s="191" t="s">
        <v>429</v>
      </c>
      <c r="J33" s="191" t="s">
        <v>127</v>
      </c>
      <c r="K33" s="191" t="s">
        <v>430</v>
      </c>
      <c r="L33" s="191" t="s">
        <v>430</v>
      </c>
      <c r="M33" s="191" t="s">
        <v>430</v>
      </c>
      <c r="N33" s="191" t="s">
        <v>126</v>
      </c>
      <c r="O33" s="191" t="s">
        <v>430</v>
      </c>
      <c r="P33" s="191" t="s">
        <v>429</v>
      </c>
      <c r="Q33" s="191" t="s">
        <v>429</v>
      </c>
      <c r="R33" s="191" t="s">
        <v>429</v>
      </c>
      <c r="S33" s="191" t="s">
        <v>126</v>
      </c>
      <c r="T33" s="191" t="s">
        <v>137</v>
      </c>
      <c r="U33" s="191" t="s">
        <v>430</v>
      </c>
      <c r="V33" s="191" t="s">
        <v>126</v>
      </c>
      <c r="W33" s="191" t="s">
        <v>137</v>
      </c>
      <c r="X33" s="191" t="s">
        <v>429</v>
      </c>
      <c r="Y33" s="191" t="s">
        <v>430</v>
      </c>
      <c r="Z33" s="191" t="s">
        <v>430</v>
      </c>
      <c r="AA33" s="191" t="s">
        <v>137</v>
      </c>
      <c r="AB33" s="191" t="s">
        <v>430</v>
      </c>
      <c r="AC33" s="191" t="s">
        <v>137</v>
      </c>
      <c r="AD33" s="191" t="s">
        <v>428</v>
      </c>
      <c r="AE33" s="191" t="s">
        <v>137</v>
      </c>
      <c r="AF33" s="191" t="s">
        <v>137</v>
      </c>
      <c r="AG33" s="191" t="s">
        <v>429</v>
      </c>
      <c r="AH33" s="143"/>
      <c r="AI33" s="143"/>
      <c r="AK33" s="182" t="s">
        <v>449</v>
      </c>
      <c r="AL33" s="182" t="s">
        <v>254</v>
      </c>
      <c r="AM33" s="182" t="s">
        <v>456</v>
      </c>
      <c r="AN33" s="183"/>
      <c r="AO33" s="183">
        <v>14</v>
      </c>
      <c r="AP33" s="183" t="s">
        <v>56</v>
      </c>
      <c r="AQ33" s="183">
        <v>15</v>
      </c>
      <c r="AS33" s="187">
        <v>7</v>
      </c>
      <c r="AT33" s="187" t="s">
        <v>27</v>
      </c>
      <c r="AU33" s="187" t="s">
        <v>27</v>
      </c>
      <c r="AV33" s="187">
        <v>7</v>
      </c>
      <c r="AW33" s="187">
        <v>3</v>
      </c>
      <c r="AX33" s="187">
        <v>0</v>
      </c>
      <c r="AY33" s="187">
        <v>4</v>
      </c>
      <c r="AZ33" s="187">
        <v>51</v>
      </c>
      <c r="BA33" s="187" t="s">
        <v>56</v>
      </c>
      <c r="BB33" s="187">
        <v>61</v>
      </c>
      <c r="BC33" s="188">
        <v>-10</v>
      </c>
      <c r="BD33" s="187">
        <v>9</v>
      </c>
      <c r="BE33" s="146">
        <v>1089051</v>
      </c>
      <c r="BF33" s="146" t="s">
        <v>409</v>
      </c>
      <c r="BG33" s="143"/>
      <c r="BH33" s="184" t="s">
        <v>454</v>
      </c>
      <c r="BI33" s="184">
        <v>60</v>
      </c>
      <c r="BJ33" s="185">
        <v>132.5294932012846</v>
      </c>
      <c r="BK33" s="143"/>
      <c r="BL33" s="186" t="s">
        <v>439</v>
      </c>
      <c r="BM33" s="186">
        <v>604</v>
      </c>
      <c r="BN33" s="186">
        <v>4</v>
      </c>
      <c r="BO33" s="143"/>
      <c r="BP33" s="175" t="s">
        <v>25</v>
      </c>
      <c r="BQ33" s="175">
        <v>10</v>
      </c>
      <c r="BR33" s="176">
        <v>13.240688148026917</v>
      </c>
      <c r="BS33" s="143"/>
      <c r="BT33" s="175" t="s">
        <v>440</v>
      </c>
      <c r="BU33" s="175">
        <v>12</v>
      </c>
      <c r="BV33" s="176">
        <v>18.821672155005487</v>
      </c>
      <c r="BW33" s="143"/>
      <c r="BX33" s="175" t="s">
        <v>36</v>
      </c>
      <c r="BY33" s="175">
        <v>11</v>
      </c>
      <c r="BZ33" s="176">
        <v>22.77269441448546</v>
      </c>
      <c r="CA33" s="143"/>
      <c r="CB33" s="175" t="s">
        <v>25</v>
      </c>
      <c r="CC33" s="175">
        <v>5</v>
      </c>
      <c r="CD33" s="176">
        <v>10.844155844155845</v>
      </c>
      <c r="CE33" s="143"/>
      <c r="CF33" s="180" t="s">
        <v>446</v>
      </c>
      <c r="CG33" s="180">
        <v>4</v>
      </c>
      <c r="CH33" s="181">
        <v>5.582477224268269</v>
      </c>
      <c r="CI33" s="143"/>
      <c r="CJ33" s="180" t="s">
        <v>25</v>
      </c>
      <c r="CK33" s="180">
        <v>2</v>
      </c>
      <c r="CL33" s="181">
        <v>3.076923076923077</v>
      </c>
      <c r="CM33" s="143"/>
      <c r="CN33" s="180" t="s">
        <v>450</v>
      </c>
      <c r="CO33" s="180">
        <v>2</v>
      </c>
      <c r="CP33" s="181">
        <v>4.545454545454546</v>
      </c>
      <c r="CQ33" s="143"/>
      <c r="CR33" s="180" t="s">
        <v>11</v>
      </c>
      <c r="CS33" s="180">
        <v>0</v>
      </c>
      <c r="CT33" s="181">
        <v>0</v>
      </c>
      <c r="CU33" s="143"/>
      <c r="CV33" s="180" t="s">
        <v>27</v>
      </c>
      <c r="CW33" s="180">
        <v>4</v>
      </c>
      <c r="CX33" s="181">
        <v>5.633802816901408</v>
      </c>
      <c r="CY33" s="143"/>
      <c r="CZ33" s="180" t="s">
        <v>27</v>
      </c>
      <c r="DA33" s="180">
        <v>4</v>
      </c>
      <c r="DB33" s="181">
        <v>5.772005772005771</v>
      </c>
      <c r="DC33" s="143"/>
      <c r="DD33" s="180" t="s">
        <v>25</v>
      </c>
      <c r="DE33" s="180">
        <v>2</v>
      </c>
      <c r="DF33" s="181">
        <v>3.8461538461538463</v>
      </c>
      <c r="DG33" s="143"/>
      <c r="DH33" s="180" t="s">
        <v>440</v>
      </c>
      <c r="DI33" s="180">
        <v>4</v>
      </c>
      <c r="DJ33" s="181">
        <v>5.195681511470985</v>
      </c>
    </row>
    <row r="34" spans="1:114" ht="15.75">
      <c r="A34" s="166" t="s">
        <v>36</v>
      </c>
      <c r="B34" s="179" t="s">
        <v>430</v>
      </c>
      <c r="C34" s="179" t="s">
        <v>127</v>
      </c>
      <c r="D34" s="179" t="s">
        <v>429</v>
      </c>
      <c r="E34" s="179" t="s">
        <v>126</v>
      </c>
      <c r="F34" s="179" t="s">
        <v>430</v>
      </c>
      <c r="G34" s="179" t="s">
        <v>431</v>
      </c>
      <c r="H34" s="179" t="s">
        <v>430</v>
      </c>
      <c r="I34" s="179" t="s">
        <v>429</v>
      </c>
      <c r="J34" s="179" t="s">
        <v>127</v>
      </c>
      <c r="K34" s="179" t="s">
        <v>137</v>
      </c>
      <c r="L34" s="179" t="s">
        <v>430</v>
      </c>
      <c r="M34" s="179" t="s">
        <v>137</v>
      </c>
      <c r="N34" s="179" t="s">
        <v>126</v>
      </c>
      <c r="O34" s="179" t="s">
        <v>430</v>
      </c>
      <c r="P34" s="179" t="s">
        <v>137</v>
      </c>
      <c r="Q34" s="179" t="s">
        <v>429</v>
      </c>
      <c r="R34" s="179" t="s">
        <v>429</v>
      </c>
      <c r="S34" s="179" t="s">
        <v>126</v>
      </c>
      <c r="T34" s="179" t="s">
        <v>429</v>
      </c>
      <c r="U34" s="179" t="s">
        <v>429</v>
      </c>
      <c r="V34" s="179" t="s">
        <v>126</v>
      </c>
      <c r="W34" s="179" t="s">
        <v>137</v>
      </c>
      <c r="X34" s="179" t="s">
        <v>430</v>
      </c>
      <c r="Y34" s="179" t="s">
        <v>137</v>
      </c>
      <c r="Z34" s="179" t="s">
        <v>137</v>
      </c>
      <c r="AA34" s="179" t="s">
        <v>137</v>
      </c>
      <c r="AB34" s="179" t="s">
        <v>137</v>
      </c>
      <c r="AC34" s="179" t="s">
        <v>430</v>
      </c>
      <c r="AD34" s="179" t="s">
        <v>428</v>
      </c>
      <c r="AE34" s="179" t="s">
        <v>429</v>
      </c>
      <c r="AF34" s="179" t="s">
        <v>430</v>
      </c>
      <c r="AG34" s="179" t="s">
        <v>429</v>
      </c>
      <c r="AH34" s="143"/>
      <c r="AI34" s="143"/>
      <c r="AK34" s="182" t="s">
        <v>453</v>
      </c>
      <c r="AL34" s="182" t="s">
        <v>254</v>
      </c>
      <c r="AM34" s="182" t="s">
        <v>140</v>
      </c>
      <c r="AN34" s="183"/>
      <c r="AO34" s="183">
        <v>14</v>
      </c>
      <c r="AP34" s="183" t="s">
        <v>56</v>
      </c>
      <c r="AQ34" s="183">
        <v>19</v>
      </c>
      <c r="AS34" s="187">
        <v>8</v>
      </c>
      <c r="AT34" s="187" t="s">
        <v>452</v>
      </c>
      <c r="AU34" s="187" t="s">
        <v>35</v>
      </c>
      <c r="AV34" s="187">
        <v>7</v>
      </c>
      <c r="AW34" s="187">
        <v>1</v>
      </c>
      <c r="AX34" s="187">
        <v>0</v>
      </c>
      <c r="AY34" s="187">
        <v>6</v>
      </c>
      <c r="AZ34" s="187">
        <v>24</v>
      </c>
      <c r="BA34" s="187" t="s">
        <v>56</v>
      </c>
      <c r="BB34" s="187">
        <v>61</v>
      </c>
      <c r="BC34" s="188">
        <v>-37</v>
      </c>
      <c r="BD34" s="187">
        <v>3</v>
      </c>
      <c r="BE34" s="146">
        <v>1026324</v>
      </c>
      <c r="BF34" s="146" t="s">
        <v>409</v>
      </c>
      <c r="BG34" s="143"/>
      <c r="BH34" s="184" t="s">
        <v>452</v>
      </c>
      <c r="BI34" s="184">
        <v>24</v>
      </c>
      <c r="BJ34" s="185">
        <v>66.75677182149565</v>
      </c>
      <c r="BK34" s="143"/>
      <c r="BL34" s="186" t="s">
        <v>11</v>
      </c>
      <c r="BM34" s="186">
        <v>600</v>
      </c>
      <c r="BN34" s="186">
        <v>9</v>
      </c>
      <c r="BO34" s="143"/>
      <c r="BP34" s="175" t="s">
        <v>452</v>
      </c>
      <c r="BQ34" s="175">
        <v>9</v>
      </c>
      <c r="BR34" s="176">
        <v>28.472617704008204</v>
      </c>
      <c r="BS34" s="143"/>
      <c r="BT34" s="175" t="s">
        <v>27</v>
      </c>
      <c r="BU34" s="175">
        <v>6</v>
      </c>
      <c r="BV34" s="176">
        <v>9.02930402930403</v>
      </c>
      <c r="BW34" s="143"/>
      <c r="BX34" s="175" t="s">
        <v>452</v>
      </c>
      <c r="BY34" s="175">
        <v>0</v>
      </c>
      <c r="BZ34" s="176">
        <v>0</v>
      </c>
      <c r="CA34" s="143"/>
      <c r="CB34" s="175" t="s">
        <v>452</v>
      </c>
      <c r="CC34" s="175">
        <v>0</v>
      </c>
      <c r="CD34" s="176">
        <v>0</v>
      </c>
      <c r="CE34" s="143"/>
      <c r="CF34" s="180" t="s">
        <v>452</v>
      </c>
      <c r="CG34" s="180">
        <v>2</v>
      </c>
      <c r="CH34" s="181">
        <v>4.166666666666667</v>
      </c>
      <c r="CI34" s="143"/>
      <c r="CJ34" s="180" t="s">
        <v>452</v>
      </c>
      <c r="CK34" s="180">
        <v>2</v>
      </c>
      <c r="CL34" s="181">
        <v>3.076923076923077</v>
      </c>
      <c r="CM34" s="143"/>
      <c r="CN34" s="180" t="s">
        <v>452</v>
      </c>
      <c r="CO34" s="180">
        <v>2</v>
      </c>
      <c r="CP34" s="181">
        <v>2.7777777777777777</v>
      </c>
      <c r="CQ34" s="143"/>
      <c r="CR34" s="180" t="s">
        <v>442</v>
      </c>
      <c r="CS34" s="180">
        <v>0</v>
      </c>
      <c r="CT34" s="181">
        <v>0</v>
      </c>
      <c r="CU34" s="143"/>
      <c r="CV34" s="180" t="s">
        <v>452</v>
      </c>
      <c r="CW34" s="180">
        <v>2</v>
      </c>
      <c r="CX34" s="181">
        <v>2.4691358024691357</v>
      </c>
      <c r="CY34" s="143"/>
      <c r="CZ34" s="180" t="s">
        <v>432</v>
      </c>
      <c r="DA34" s="180">
        <v>4</v>
      </c>
      <c r="DB34" s="181">
        <v>5.772005772005771</v>
      </c>
      <c r="DC34" s="143"/>
      <c r="DD34" s="180" t="s">
        <v>437</v>
      </c>
      <c r="DE34" s="180">
        <v>0</v>
      </c>
      <c r="DF34" s="181">
        <v>0</v>
      </c>
      <c r="DG34" s="143"/>
      <c r="DH34" s="180" t="s">
        <v>441</v>
      </c>
      <c r="DI34" s="180">
        <v>3</v>
      </c>
      <c r="DJ34" s="181">
        <v>3.947368421052632</v>
      </c>
    </row>
    <row r="35" spans="1:43" ht="15.75">
      <c r="A35" s="166" t="s">
        <v>25</v>
      </c>
      <c r="B35" s="179" t="s">
        <v>429</v>
      </c>
      <c r="C35" s="179" t="s">
        <v>428</v>
      </c>
      <c r="D35" s="179" t="s">
        <v>429</v>
      </c>
      <c r="E35" s="179" t="s">
        <v>137</v>
      </c>
      <c r="F35" s="179" t="s">
        <v>137</v>
      </c>
      <c r="G35" s="179" t="s">
        <v>431</v>
      </c>
      <c r="H35" s="179" t="s">
        <v>137</v>
      </c>
      <c r="I35" s="179" t="s">
        <v>429</v>
      </c>
      <c r="J35" s="179" t="s">
        <v>127</v>
      </c>
      <c r="K35" s="179" t="s">
        <v>430</v>
      </c>
      <c r="L35" s="179" t="s">
        <v>137</v>
      </c>
      <c r="M35" s="179" t="s">
        <v>430</v>
      </c>
      <c r="N35" s="179" t="s">
        <v>126</v>
      </c>
      <c r="O35" s="179" t="s">
        <v>429</v>
      </c>
      <c r="P35" s="179" t="s">
        <v>429</v>
      </c>
      <c r="Q35" s="179" t="s">
        <v>429</v>
      </c>
      <c r="R35" s="179" t="s">
        <v>429</v>
      </c>
      <c r="S35" s="179" t="s">
        <v>137</v>
      </c>
      <c r="T35" s="179" t="s">
        <v>430</v>
      </c>
      <c r="U35" s="179" t="s">
        <v>137</v>
      </c>
      <c r="V35" s="179" t="s">
        <v>126</v>
      </c>
      <c r="W35" s="179" t="s">
        <v>430</v>
      </c>
      <c r="X35" s="179" t="s">
        <v>429</v>
      </c>
      <c r="Y35" s="179" t="s">
        <v>430</v>
      </c>
      <c r="Z35" s="179" t="s">
        <v>430</v>
      </c>
      <c r="AA35" s="179" t="s">
        <v>126</v>
      </c>
      <c r="AB35" s="179" t="s">
        <v>137</v>
      </c>
      <c r="AC35" s="179" t="s">
        <v>137</v>
      </c>
      <c r="AD35" s="179" t="s">
        <v>126</v>
      </c>
      <c r="AE35" s="179" t="s">
        <v>430</v>
      </c>
      <c r="AF35" s="179" t="s">
        <v>127</v>
      </c>
      <c r="AG35" s="179" t="s">
        <v>430</v>
      </c>
      <c r="AH35" s="143"/>
      <c r="AI35" s="143"/>
      <c r="AK35" s="182" t="s">
        <v>439</v>
      </c>
      <c r="AL35" s="182" t="s">
        <v>254</v>
      </c>
      <c r="AM35" s="182" t="s">
        <v>441</v>
      </c>
      <c r="AN35" s="183"/>
      <c r="AO35" s="183">
        <v>10</v>
      </c>
      <c r="AP35" s="183" t="s">
        <v>56</v>
      </c>
      <c r="AQ35" s="183">
        <v>9</v>
      </c>
    </row>
    <row r="36" spans="1:43" ht="12.7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K36" s="190"/>
      <c r="AL36" s="190"/>
      <c r="AM36" s="190"/>
      <c r="AN36" s="190"/>
      <c r="AO36" s="190"/>
      <c r="AP36" s="190"/>
      <c r="AQ36" s="190"/>
    </row>
    <row r="37" spans="1:43" ht="12.7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K37" s="144">
        <v>3</v>
      </c>
      <c r="AL37" s="144"/>
      <c r="AM37" s="144"/>
      <c r="AN37" s="144"/>
      <c r="AO37" s="144"/>
      <c r="AP37" s="144"/>
      <c r="AQ37" s="144"/>
    </row>
    <row r="38" spans="1:43" ht="12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K38" s="148" t="s">
        <v>40</v>
      </c>
      <c r="AL38" s="148" t="s">
        <v>254</v>
      </c>
      <c r="AM38" s="148" t="s">
        <v>432</v>
      </c>
      <c r="AN38" s="149"/>
      <c r="AO38" s="149">
        <v>6</v>
      </c>
      <c r="AP38" s="149" t="s">
        <v>56</v>
      </c>
      <c r="AQ38" s="149">
        <v>9</v>
      </c>
    </row>
    <row r="39" spans="1:43" ht="12.7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K39" s="148" t="s">
        <v>36</v>
      </c>
      <c r="AL39" s="148" t="s">
        <v>254</v>
      </c>
      <c r="AM39" s="148" t="s">
        <v>11</v>
      </c>
      <c r="AN39" s="149"/>
      <c r="AO39" s="149">
        <v>7</v>
      </c>
      <c r="AP39" s="149" t="s">
        <v>56</v>
      </c>
      <c r="AQ39" s="149">
        <v>8</v>
      </c>
    </row>
    <row r="40" spans="1:43" ht="12.7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K40" s="148" t="s">
        <v>433</v>
      </c>
      <c r="AL40" s="148" t="s">
        <v>254</v>
      </c>
      <c r="AM40" s="148" t="s">
        <v>442</v>
      </c>
      <c r="AN40" s="149"/>
      <c r="AO40" s="149">
        <v>12</v>
      </c>
      <c r="AP40" s="149" t="s">
        <v>56</v>
      </c>
      <c r="AQ40" s="149">
        <v>9</v>
      </c>
    </row>
    <row r="41" spans="1:43" ht="12.7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K41" s="148" t="s">
        <v>435</v>
      </c>
      <c r="AL41" s="148" t="s">
        <v>254</v>
      </c>
      <c r="AM41" s="148" t="s">
        <v>25</v>
      </c>
      <c r="AN41" s="149"/>
      <c r="AO41" s="149">
        <v>12</v>
      </c>
      <c r="AP41" s="149" t="s">
        <v>56</v>
      </c>
      <c r="AQ41" s="149">
        <v>13</v>
      </c>
    </row>
    <row r="42" spans="1:43" ht="12.7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K42" s="182" t="s">
        <v>447</v>
      </c>
      <c r="AL42" s="182" t="s">
        <v>254</v>
      </c>
      <c r="AM42" s="182" t="s">
        <v>451</v>
      </c>
      <c r="AN42" s="183"/>
      <c r="AO42" s="183">
        <v>4</v>
      </c>
      <c r="AP42" s="183" t="s">
        <v>56</v>
      </c>
      <c r="AQ42" s="183">
        <v>4</v>
      </c>
    </row>
    <row r="43" spans="1:43" ht="12.7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K43" s="182" t="s">
        <v>437</v>
      </c>
      <c r="AL43" s="182" t="s">
        <v>254</v>
      </c>
      <c r="AM43" s="182" t="s">
        <v>440</v>
      </c>
      <c r="AN43" s="183"/>
      <c r="AO43" s="183">
        <v>9</v>
      </c>
      <c r="AP43" s="183" t="s">
        <v>56</v>
      </c>
      <c r="AQ43" s="183">
        <v>6</v>
      </c>
    </row>
    <row r="44" spans="1:43" ht="12.7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K44" s="182" t="s">
        <v>443</v>
      </c>
      <c r="AL44" s="182" t="s">
        <v>254</v>
      </c>
      <c r="AM44" s="182" t="s">
        <v>454</v>
      </c>
      <c r="AN44" s="183"/>
      <c r="AO44" s="183">
        <v>7</v>
      </c>
      <c r="AP44" s="183" t="s">
        <v>56</v>
      </c>
      <c r="AQ44" s="183">
        <v>7</v>
      </c>
    </row>
    <row r="45" spans="1:43" ht="12.7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K45" s="182" t="s">
        <v>455</v>
      </c>
      <c r="AL45" s="182" t="s">
        <v>254</v>
      </c>
      <c r="AM45" s="182" t="s">
        <v>436</v>
      </c>
      <c r="AN45" s="183"/>
      <c r="AO45" s="183">
        <v>8</v>
      </c>
      <c r="AP45" s="183" t="s">
        <v>56</v>
      </c>
      <c r="AQ45" s="183">
        <v>17</v>
      </c>
    </row>
    <row r="46" spans="1:43" ht="15.75">
      <c r="A46" s="166" t="s">
        <v>442</v>
      </c>
      <c r="B46" s="192">
        <v>18</v>
      </c>
      <c r="C46" s="192">
        <v>20</v>
      </c>
      <c r="D46" s="192">
        <v>21</v>
      </c>
      <c r="E46" s="192">
        <v>20</v>
      </c>
      <c r="F46" s="192">
        <v>21</v>
      </c>
      <c r="G46" s="192">
        <v>18</v>
      </c>
      <c r="H46" s="192">
        <v>20</v>
      </c>
      <c r="I46" s="192">
        <v>15</v>
      </c>
      <c r="J46" s="192">
        <v>18</v>
      </c>
      <c r="K46" s="192">
        <v>21</v>
      </c>
      <c r="L46" s="192">
        <v>20</v>
      </c>
      <c r="M46" s="192">
        <v>15</v>
      </c>
      <c r="N46" s="192">
        <v>21</v>
      </c>
      <c r="O46" s="192">
        <v>20</v>
      </c>
      <c r="P46" s="192">
        <v>21</v>
      </c>
      <c r="Q46" s="192">
        <v>21</v>
      </c>
      <c r="R46" s="192">
        <v>21</v>
      </c>
      <c r="S46" s="192">
        <v>18</v>
      </c>
      <c r="T46" s="192">
        <v>21</v>
      </c>
      <c r="U46" s="192">
        <v>21</v>
      </c>
      <c r="V46" s="192">
        <v>18</v>
      </c>
      <c r="W46" s="192">
        <v>20</v>
      </c>
      <c r="X46" s="192">
        <v>20</v>
      </c>
      <c r="Y46" s="192">
        <v>18</v>
      </c>
      <c r="Z46" s="192">
        <v>21</v>
      </c>
      <c r="AA46" s="192">
        <v>18</v>
      </c>
      <c r="AB46" s="192">
        <v>18</v>
      </c>
      <c r="AC46" s="192">
        <v>21</v>
      </c>
      <c r="AD46" s="192">
        <v>11</v>
      </c>
      <c r="AE46" s="192">
        <v>20</v>
      </c>
      <c r="AF46" s="192">
        <v>20</v>
      </c>
      <c r="AG46" s="192">
        <v>20</v>
      </c>
      <c r="AH46" s="193">
        <v>616</v>
      </c>
      <c r="AI46" s="193">
        <v>11</v>
      </c>
      <c r="AK46" s="148" t="s">
        <v>446</v>
      </c>
      <c r="AL46" s="148" t="s">
        <v>254</v>
      </c>
      <c r="AM46" s="148" t="s">
        <v>445</v>
      </c>
      <c r="AN46" s="149"/>
      <c r="AO46" s="149">
        <v>8</v>
      </c>
      <c r="AP46" s="149" t="s">
        <v>56</v>
      </c>
      <c r="AQ46" s="149">
        <v>12</v>
      </c>
    </row>
    <row r="47" spans="1:43" ht="15.75">
      <c r="A47" s="166" t="s">
        <v>432</v>
      </c>
      <c r="B47" s="192">
        <v>20</v>
      </c>
      <c r="C47" s="192">
        <v>20</v>
      </c>
      <c r="D47" s="192">
        <v>21</v>
      </c>
      <c r="E47" s="192">
        <v>21</v>
      </c>
      <c r="F47" s="192">
        <v>20</v>
      </c>
      <c r="G47" s="192">
        <v>21</v>
      </c>
      <c r="H47" s="192">
        <v>21</v>
      </c>
      <c r="I47" s="192">
        <v>15</v>
      </c>
      <c r="J47" s="192">
        <v>21</v>
      </c>
      <c r="K47" s="192">
        <v>21</v>
      </c>
      <c r="L47" s="192">
        <v>20</v>
      </c>
      <c r="M47" s="192">
        <v>18</v>
      </c>
      <c r="N47" s="192">
        <v>21</v>
      </c>
      <c r="O47" s="192">
        <v>20</v>
      </c>
      <c r="P47" s="192">
        <v>18</v>
      </c>
      <c r="Q47" s="192">
        <v>21</v>
      </c>
      <c r="R47" s="192">
        <v>21</v>
      </c>
      <c r="S47" s="192">
        <v>18</v>
      </c>
      <c r="T47" s="192">
        <v>20</v>
      </c>
      <c r="U47" s="192">
        <v>20</v>
      </c>
      <c r="V47" s="192">
        <v>21</v>
      </c>
      <c r="W47" s="192">
        <v>20</v>
      </c>
      <c r="X47" s="192">
        <v>21</v>
      </c>
      <c r="Y47" s="192">
        <v>18</v>
      </c>
      <c r="Z47" s="192">
        <v>21</v>
      </c>
      <c r="AA47" s="192">
        <v>21</v>
      </c>
      <c r="AB47" s="192">
        <v>18</v>
      </c>
      <c r="AC47" s="192">
        <v>20</v>
      </c>
      <c r="AD47" s="192">
        <v>11</v>
      </c>
      <c r="AE47" s="192">
        <v>20</v>
      </c>
      <c r="AF47" s="192">
        <v>20</v>
      </c>
      <c r="AG47" s="192">
        <v>18</v>
      </c>
      <c r="AH47" s="193">
        <v>627</v>
      </c>
      <c r="AI47" s="193">
        <v>13</v>
      </c>
      <c r="AK47" s="148" t="s">
        <v>450</v>
      </c>
      <c r="AL47" s="148" t="s">
        <v>254</v>
      </c>
      <c r="AM47" s="148" t="s">
        <v>5</v>
      </c>
      <c r="AN47" s="149"/>
      <c r="AO47" s="149">
        <v>6</v>
      </c>
      <c r="AP47" s="149" t="s">
        <v>56</v>
      </c>
      <c r="AQ47" s="149">
        <v>11</v>
      </c>
    </row>
    <row r="48" spans="1:43" ht="15.75">
      <c r="A48" s="166" t="s">
        <v>447</v>
      </c>
      <c r="B48" s="192">
        <v>18</v>
      </c>
      <c r="C48" s="192">
        <v>20</v>
      </c>
      <c r="D48" s="192">
        <v>21</v>
      </c>
      <c r="E48" s="192">
        <v>21</v>
      </c>
      <c r="F48" s="192">
        <v>21</v>
      </c>
      <c r="G48" s="192">
        <v>18</v>
      </c>
      <c r="H48" s="192">
        <v>20</v>
      </c>
      <c r="I48" s="192">
        <v>15</v>
      </c>
      <c r="J48" s="192">
        <v>18</v>
      </c>
      <c r="K48" s="192">
        <v>20</v>
      </c>
      <c r="L48" s="192">
        <v>20</v>
      </c>
      <c r="M48" s="192">
        <v>15</v>
      </c>
      <c r="N48" s="192">
        <v>21</v>
      </c>
      <c r="O48" s="192">
        <v>21</v>
      </c>
      <c r="P48" s="192">
        <v>18</v>
      </c>
      <c r="Q48" s="192">
        <v>21</v>
      </c>
      <c r="R48" s="192">
        <v>21</v>
      </c>
      <c r="S48" s="192">
        <v>18</v>
      </c>
      <c r="T48" s="192">
        <v>20</v>
      </c>
      <c r="U48" s="192">
        <v>20</v>
      </c>
      <c r="V48" s="192">
        <v>20</v>
      </c>
      <c r="W48" s="192">
        <v>20</v>
      </c>
      <c r="X48" s="192">
        <v>20</v>
      </c>
      <c r="Y48" s="192">
        <v>18</v>
      </c>
      <c r="Z48" s="192">
        <v>21</v>
      </c>
      <c r="AA48" s="192">
        <v>20</v>
      </c>
      <c r="AB48" s="192">
        <v>18</v>
      </c>
      <c r="AC48" s="192">
        <v>20</v>
      </c>
      <c r="AD48" s="192">
        <v>11</v>
      </c>
      <c r="AE48" s="192">
        <v>21</v>
      </c>
      <c r="AF48" s="192">
        <v>20</v>
      </c>
      <c r="AG48" s="192">
        <v>18</v>
      </c>
      <c r="AH48" s="193">
        <v>614</v>
      </c>
      <c r="AI48" s="193">
        <v>9</v>
      </c>
      <c r="AK48" s="148" t="s">
        <v>438</v>
      </c>
      <c r="AL48" s="148" t="s">
        <v>254</v>
      </c>
      <c r="AM48" s="148" t="s">
        <v>448</v>
      </c>
      <c r="AN48" s="149"/>
      <c r="AO48" s="149">
        <v>8</v>
      </c>
      <c r="AP48" s="149" t="s">
        <v>56</v>
      </c>
      <c r="AQ48" s="149">
        <v>6</v>
      </c>
    </row>
    <row r="49" spans="1:43" ht="15.75">
      <c r="A49" s="166" t="s">
        <v>438</v>
      </c>
      <c r="B49" s="192">
        <v>18</v>
      </c>
      <c r="C49" s="192">
        <v>21</v>
      </c>
      <c r="D49" s="192">
        <v>21</v>
      </c>
      <c r="E49" s="192">
        <v>20</v>
      </c>
      <c r="F49" s="192">
        <v>20</v>
      </c>
      <c r="G49" s="192">
        <v>18</v>
      </c>
      <c r="H49" s="192">
        <v>21</v>
      </c>
      <c r="I49" s="192">
        <v>15</v>
      </c>
      <c r="J49" s="192">
        <v>18</v>
      </c>
      <c r="K49" s="192">
        <v>21</v>
      </c>
      <c r="L49" s="192">
        <v>21</v>
      </c>
      <c r="M49" s="192">
        <v>20</v>
      </c>
      <c r="N49" s="192">
        <v>21</v>
      </c>
      <c r="O49" s="192">
        <v>20</v>
      </c>
      <c r="P49" s="192">
        <v>18</v>
      </c>
      <c r="Q49" s="192">
        <v>21</v>
      </c>
      <c r="R49" s="192">
        <v>21</v>
      </c>
      <c r="S49" s="192">
        <v>18</v>
      </c>
      <c r="T49" s="192">
        <v>18</v>
      </c>
      <c r="U49" s="192">
        <v>21</v>
      </c>
      <c r="V49" s="192">
        <v>20</v>
      </c>
      <c r="W49" s="192">
        <v>21</v>
      </c>
      <c r="X49" s="192">
        <v>21</v>
      </c>
      <c r="Y49" s="192">
        <v>15</v>
      </c>
      <c r="Z49" s="192">
        <v>20</v>
      </c>
      <c r="AA49" s="192">
        <v>18</v>
      </c>
      <c r="AB49" s="192">
        <v>18</v>
      </c>
      <c r="AC49" s="192">
        <v>21</v>
      </c>
      <c r="AD49" s="192">
        <v>15</v>
      </c>
      <c r="AE49" s="192">
        <v>20</v>
      </c>
      <c r="AF49" s="192">
        <v>20</v>
      </c>
      <c r="AG49" s="192">
        <v>20</v>
      </c>
      <c r="AH49" s="193">
        <v>621</v>
      </c>
      <c r="AI49" s="193">
        <v>12</v>
      </c>
      <c r="AK49" s="148" t="s">
        <v>434</v>
      </c>
      <c r="AL49" s="148" t="s">
        <v>254</v>
      </c>
      <c r="AM49" s="148" t="s">
        <v>444</v>
      </c>
      <c r="AN49" s="149"/>
      <c r="AO49" s="149">
        <v>8</v>
      </c>
      <c r="AP49" s="149" t="s">
        <v>56</v>
      </c>
      <c r="AQ49" s="149">
        <v>16</v>
      </c>
    </row>
    <row r="50" spans="1:43" ht="15.75">
      <c r="A50" s="166" t="s">
        <v>454</v>
      </c>
      <c r="B50" s="192">
        <v>18</v>
      </c>
      <c r="C50" s="192">
        <v>20</v>
      </c>
      <c r="D50" s="192">
        <v>21</v>
      </c>
      <c r="E50" s="192">
        <v>21</v>
      </c>
      <c r="F50" s="192">
        <v>21</v>
      </c>
      <c r="G50" s="192">
        <v>20</v>
      </c>
      <c r="H50" s="192">
        <v>20</v>
      </c>
      <c r="I50" s="192">
        <v>15</v>
      </c>
      <c r="J50" s="192">
        <v>15</v>
      </c>
      <c r="K50" s="192">
        <v>21</v>
      </c>
      <c r="L50" s="192">
        <v>18</v>
      </c>
      <c r="M50" s="192">
        <v>20</v>
      </c>
      <c r="N50" s="192">
        <v>20</v>
      </c>
      <c r="O50" s="192">
        <v>21</v>
      </c>
      <c r="P50" s="192">
        <v>18</v>
      </c>
      <c r="Q50" s="192">
        <v>21</v>
      </c>
      <c r="R50" s="192">
        <v>21</v>
      </c>
      <c r="S50" s="192">
        <v>18</v>
      </c>
      <c r="T50" s="192">
        <v>20</v>
      </c>
      <c r="U50" s="192">
        <v>21</v>
      </c>
      <c r="V50" s="192">
        <v>20</v>
      </c>
      <c r="W50" s="192">
        <v>21</v>
      </c>
      <c r="X50" s="192">
        <v>21</v>
      </c>
      <c r="Y50" s="192">
        <v>18</v>
      </c>
      <c r="Z50" s="192">
        <v>21</v>
      </c>
      <c r="AA50" s="192">
        <v>20</v>
      </c>
      <c r="AB50" s="192">
        <v>18</v>
      </c>
      <c r="AC50" s="192">
        <v>21</v>
      </c>
      <c r="AD50" s="192">
        <v>15</v>
      </c>
      <c r="AE50" s="192">
        <v>20</v>
      </c>
      <c r="AF50" s="192">
        <v>21</v>
      </c>
      <c r="AG50" s="192">
        <v>18</v>
      </c>
      <c r="AH50" s="193">
        <v>624</v>
      </c>
      <c r="AI50" s="193">
        <v>13</v>
      </c>
      <c r="AK50" s="182" t="s">
        <v>456</v>
      </c>
      <c r="AL50" s="182" t="s">
        <v>254</v>
      </c>
      <c r="AM50" s="182" t="s">
        <v>27</v>
      </c>
      <c r="AN50" s="183"/>
      <c r="AO50" s="183">
        <v>8</v>
      </c>
      <c r="AP50" s="183" t="s">
        <v>56</v>
      </c>
      <c r="AQ50" s="183">
        <v>4</v>
      </c>
    </row>
    <row r="51" spans="1:43" ht="15.75">
      <c r="A51" s="166" t="s">
        <v>11</v>
      </c>
      <c r="B51" s="192">
        <v>18</v>
      </c>
      <c r="C51" s="192">
        <v>20</v>
      </c>
      <c r="D51" s="192">
        <v>21</v>
      </c>
      <c r="E51" s="192">
        <v>20</v>
      </c>
      <c r="F51" s="192">
        <v>20</v>
      </c>
      <c r="G51" s="192">
        <v>18</v>
      </c>
      <c r="H51" s="192">
        <v>20</v>
      </c>
      <c r="I51" s="192">
        <v>15</v>
      </c>
      <c r="J51" s="192">
        <v>15</v>
      </c>
      <c r="K51" s="192">
        <v>21</v>
      </c>
      <c r="L51" s="192">
        <v>21</v>
      </c>
      <c r="M51" s="192">
        <v>15</v>
      </c>
      <c r="N51" s="192">
        <v>21</v>
      </c>
      <c r="O51" s="192">
        <v>20</v>
      </c>
      <c r="P51" s="192">
        <v>21</v>
      </c>
      <c r="Q51" s="192">
        <v>21</v>
      </c>
      <c r="R51" s="192">
        <v>21</v>
      </c>
      <c r="S51" s="192">
        <v>18</v>
      </c>
      <c r="T51" s="192">
        <v>18</v>
      </c>
      <c r="U51" s="192">
        <v>21</v>
      </c>
      <c r="V51" s="192">
        <v>15</v>
      </c>
      <c r="W51" s="192">
        <v>20</v>
      </c>
      <c r="X51" s="192">
        <v>20</v>
      </c>
      <c r="Y51" s="192">
        <v>20</v>
      </c>
      <c r="Z51" s="192">
        <v>20</v>
      </c>
      <c r="AA51" s="192">
        <v>15</v>
      </c>
      <c r="AB51" s="192">
        <v>18</v>
      </c>
      <c r="AC51" s="192">
        <v>21</v>
      </c>
      <c r="AD51" s="192">
        <v>6</v>
      </c>
      <c r="AE51" s="192">
        <v>20</v>
      </c>
      <c r="AF51" s="192">
        <v>20</v>
      </c>
      <c r="AG51" s="192">
        <v>20</v>
      </c>
      <c r="AH51" s="193">
        <v>600</v>
      </c>
      <c r="AI51" s="193">
        <v>9</v>
      </c>
      <c r="AK51" s="182" t="s">
        <v>452</v>
      </c>
      <c r="AL51" s="182" t="s">
        <v>254</v>
      </c>
      <c r="AM51" s="182" t="s">
        <v>449</v>
      </c>
      <c r="AN51" s="183"/>
      <c r="AO51" s="183">
        <v>6</v>
      </c>
      <c r="AP51" s="183" t="s">
        <v>56</v>
      </c>
      <c r="AQ51" s="183">
        <v>8</v>
      </c>
    </row>
    <row r="52" spans="1:43" ht="15.75">
      <c r="A52" s="166" t="s">
        <v>433</v>
      </c>
      <c r="B52" s="192">
        <v>18</v>
      </c>
      <c r="C52" s="192">
        <v>18</v>
      </c>
      <c r="D52" s="192">
        <v>21</v>
      </c>
      <c r="E52" s="192">
        <v>18</v>
      </c>
      <c r="F52" s="192">
        <v>18</v>
      </c>
      <c r="G52" s="192">
        <v>18</v>
      </c>
      <c r="H52" s="192">
        <v>20</v>
      </c>
      <c r="I52" s="192">
        <v>15</v>
      </c>
      <c r="J52" s="192">
        <v>18</v>
      </c>
      <c r="K52" s="192">
        <v>21</v>
      </c>
      <c r="L52" s="192">
        <v>20</v>
      </c>
      <c r="M52" s="192">
        <v>20</v>
      </c>
      <c r="N52" s="192">
        <v>20</v>
      </c>
      <c r="O52" s="192">
        <v>20</v>
      </c>
      <c r="P52" s="192">
        <v>20</v>
      </c>
      <c r="Q52" s="192">
        <v>21</v>
      </c>
      <c r="R52" s="192">
        <v>21</v>
      </c>
      <c r="S52" s="192">
        <v>18</v>
      </c>
      <c r="T52" s="192">
        <v>21</v>
      </c>
      <c r="U52" s="192">
        <v>21</v>
      </c>
      <c r="V52" s="192">
        <v>21</v>
      </c>
      <c r="W52" s="192">
        <v>20</v>
      </c>
      <c r="X52" s="192">
        <v>20</v>
      </c>
      <c r="Y52" s="192">
        <v>18</v>
      </c>
      <c r="Z52" s="192">
        <v>20</v>
      </c>
      <c r="AA52" s="192">
        <v>21</v>
      </c>
      <c r="AB52" s="192">
        <v>18</v>
      </c>
      <c r="AC52" s="192">
        <v>21</v>
      </c>
      <c r="AD52" s="192">
        <v>15</v>
      </c>
      <c r="AE52" s="192">
        <v>20</v>
      </c>
      <c r="AF52" s="192">
        <v>21</v>
      </c>
      <c r="AG52" s="192">
        <v>21</v>
      </c>
      <c r="AH52" s="193">
        <v>623</v>
      </c>
      <c r="AI52" s="193">
        <v>11</v>
      </c>
      <c r="AK52" s="182" t="s">
        <v>441</v>
      </c>
      <c r="AL52" s="182" t="s">
        <v>254</v>
      </c>
      <c r="AM52" s="182" t="s">
        <v>140</v>
      </c>
      <c r="AN52" s="183"/>
      <c r="AO52" s="183">
        <v>7</v>
      </c>
      <c r="AP52" s="183" t="s">
        <v>56</v>
      </c>
      <c r="AQ52" s="183">
        <v>8</v>
      </c>
    </row>
    <row r="53" spans="1:43" ht="15.75">
      <c r="A53" s="166" t="s">
        <v>449</v>
      </c>
      <c r="B53" s="192">
        <v>18</v>
      </c>
      <c r="C53" s="192">
        <v>21</v>
      </c>
      <c r="D53" s="192">
        <v>21</v>
      </c>
      <c r="E53" s="192">
        <v>20</v>
      </c>
      <c r="F53" s="192">
        <v>20</v>
      </c>
      <c r="G53" s="192">
        <v>18</v>
      </c>
      <c r="H53" s="192">
        <v>20</v>
      </c>
      <c r="I53" s="192">
        <v>15</v>
      </c>
      <c r="J53" s="192">
        <v>18</v>
      </c>
      <c r="K53" s="192">
        <v>21</v>
      </c>
      <c r="L53" s="192">
        <v>20</v>
      </c>
      <c r="M53" s="192">
        <v>20</v>
      </c>
      <c r="N53" s="192">
        <v>21</v>
      </c>
      <c r="O53" s="192">
        <v>20</v>
      </c>
      <c r="P53" s="192">
        <v>18</v>
      </c>
      <c r="Q53" s="192">
        <v>21</v>
      </c>
      <c r="R53" s="192">
        <v>21</v>
      </c>
      <c r="S53" s="192">
        <v>18</v>
      </c>
      <c r="T53" s="192">
        <v>20</v>
      </c>
      <c r="U53" s="192">
        <v>21</v>
      </c>
      <c r="V53" s="192">
        <v>20</v>
      </c>
      <c r="W53" s="192">
        <v>20</v>
      </c>
      <c r="X53" s="192">
        <v>20</v>
      </c>
      <c r="Y53" s="192">
        <v>18</v>
      </c>
      <c r="Z53" s="192">
        <v>20</v>
      </c>
      <c r="AA53" s="192">
        <v>18</v>
      </c>
      <c r="AB53" s="192">
        <v>18</v>
      </c>
      <c r="AC53" s="192">
        <v>21</v>
      </c>
      <c r="AD53" s="192">
        <v>15</v>
      </c>
      <c r="AE53" s="192">
        <v>20</v>
      </c>
      <c r="AF53" s="192">
        <v>20</v>
      </c>
      <c r="AG53" s="192">
        <v>20</v>
      </c>
      <c r="AH53" s="193">
        <v>622</v>
      </c>
      <c r="AI53" s="193">
        <v>8</v>
      </c>
      <c r="AK53" s="182" t="s">
        <v>453</v>
      </c>
      <c r="AL53" s="182" t="s">
        <v>254</v>
      </c>
      <c r="AM53" s="182" t="s">
        <v>439</v>
      </c>
      <c r="AN53" s="183"/>
      <c r="AO53" s="183">
        <v>7</v>
      </c>
      <c r="AP53" s="183" t="s">
        <v>56</v>
      </c>
      <c r="AQ53" s="183">
        <v>6</v>
      </c>
    </row>
    <row r="54" spans="1:43" ht="15.75">
      <c r="A54" s="166" t="s">
        <v>5</v>
      </c>
      <c r="B54" s="192">
        <v>18</v>
      </c>
      <c r="C54" s="192">
        <v>20</v>
      </c>
      <c r="D54" s="192">
        <v>21</v>
      </c>
      <c r="E54" s="192">
        <v>21</v>
      </c>
      <c r="F54" s="192">
        <v>21</v>
      </c>
      <c r="G54" s="192">
        <v>18</v>
      </c>
      <c r="H54" s="192">
        <v>20</v>
      </c>
      <c r="I54" s="192">
        <v>15</v>
      </c>
      <c r="J54" s="192">
        <v>11</v>
      </c>
      <c r="K54" s="192">
        <v>20</v>
      </c>
      <c r="L54" s="192">
        <v>21</v>
      </c>
      <c r="M54" s="192">
        <v>20</v>
      </c>
      <c r="N54" s="192">
        <v>20</v>
      </c>
      <c r="O54" s="192">
        <v>20</v>
      </c>
      <c r="P54" s="192">
        <v>18</v>
      </c>
      <c r="Q54" s="192">
        <v>21</v>
      </c>
      <c r="R54" s="192">
        <v>21</v>
      </c>
      <c r="S54" s="192">
        <v>18</v>
      </c>
      <c r="T54" s="192">
        <v>18</v>
      </c>
      <c r="U54" s="192">
        <v>21</v>
      </c>
      <c r="V54" s="192">
        <v>20</v>
      </c>
      <c r="W54" s="192">
        <v>20</v>
      </c>
      <c r="X54" s="192">
        <v>20</v>
      </c>
      <c r="Y54" s="192">
        <v>18</v>
      </c>
      <c r="Z54" s="192">
        <v>21</v>
      </c>
      <c r="AA54" s="192">
        <v>18</v>
      </c>
      <c r="AB54" s="192">
        <v>18</v>
      </c>
      <c r="AC54" s="192">
        <v>20</v>
      </c>
      <c r="AD54" s="192">
        <v>11</v>
      </c>
      <c r="AE54" s="192">
        <v>20</v>
      </c>
      <c r="AF54" s="192">
        <v>20</v>
      </c>
      <c r="AG54" s="192">
        <v>20</v>
      </c>
      <c r="AH54" s="193">
        <v>609</v>
      </c>
      <c r="AI54" s="193">
        <v>8</v>
      </c>
      <c r="AK54" s="190"/>
      <c r="AL54" s="190"/>
      <c r="AM54" s="190"/>
      <c r="AN54" s="190"/>
      <c r="AO54" s="190"/>
      <c r="AP54" s="190"/>
      <c r="AQ54" s="190"/>
    </row>
    <row r="55" spans="1:43" ht="15.75">
      <c r="A55" s="166" t="s">
        <v>140</v>
      </c>
      <c r="B55" s="192">
        <v>18</v>
      </c>
      <c r="C55" s="192">
        <v>18</v>
      </c>
      <c r="D55" s="192">
        <v>21</v>
      </c>
      <c r="E55" s="192">
        <v>20</v>
      </c>
      <c r="F55" s="192">
        <v>20</v>
      </c>
      <c r="G55" s="192">
        <v>21</v>
      </c>
      <c r="H55" s="192">
        <v>20</v>
      </c>
      <c r="I55" s="192">
        <v>15</v>
      </c>
      <c r="J55" s="192">
        <v>21</v>
      </c>
      <c r="K55" s="192">
        <v>21</v>
      </c>
      <c r="L55" s="192">
        <v>21</v>
      </c>
      <c r="M55" s="192">
        <v>15</v>
      </c>
      <c r="N55" s="192">
        <v>21</v>
      </c>
      <c r="O55" s="192">
        <v>21</v>
      </c>
      <c r="P55" s="192">
        <v>18</v>
      </c>
      <c r="Q55" s="192">
        <v>21</v>
      </c>
      <c r="R55" s="192">
        <v>21</v>
      </c>
      <c r="S55" s="192">
        <v>18</v>
      </c>
      <c r="T55" s="192">
        <v>18</v>
      </c>
      <c r="U55" s="192">
        <v>21</v>
      </c>
      <c r="V55" s="192">
        <v>20</v>
      </c>
      <c r="W55" s="192">
        <v>21</v>
      </c>
      <c r="X55" s="192">
        <v>21</v>
      </c>
      <c r="Y55" s="192">
        <v>18</v>
      </c>
      <c r="Z55" s="192">
        <v>20</v>
      </c>
      <c r="AA55" s="192">
        <v>20</v>
      </c>
      <c r="AB55" s="192">
        <v>18</v>
      </c>
      <c r="AC55" s="192">
        <v>21</v>
      </c>
      <c r="AD55" s="192">
        <v>11</v>
      </c>
      <c r="AE55" s="192">
        <v>20</v>
      </c>
      <c r="AF55" s="192">
        <v>20</v>
      </c>
      <c r="AG55" s="192">
        <v>18</v>
      </c>
      <c r="AH55" s="193">
        <v>618</v>
      </c>
      <c r="AI55" s="193">
        <v>13</v>
      </c>
      <c r="AK55" s="144">
        <v>4</v>
      </c>
      <c r="AL55" s="144"/>
      <c r="AM55" s="144"/>
      <c r="AN55" s="144"/>
      <c r="AO55" s="144"/>
      <c r="AP55" s="144"/>
      <c r="AQ55" s="144"/>
    </row>
    <row r="56" spans="1:43" ht="15.75">
      <c r="A56" s="166" t="s">
        <v>434</v>
      </c>
      <c r="B56" s="192">
        <v>18</v>
      </c>
      <c r="C56" s="192">
        <v>20</v>
      </c>
      <c r="D56" s="192">
        <v>21</v>
      </c>
      <c r="E56" s="192">
        <v>20</v>
      </c>
      <c r="F56" s="192">
        <v>20</v>
      </c>
      <c r="G56" s="192">
        <v>21</v>
      </c>
      <c r="H56" s="192">
        <v>20</v>
      </c>
      <c r="I56" s="192">
        <v>18</v>
      </c>
      <c r="J56" s="192">
        <v>15</v>
      </c>
      <c r="K56" s="192">
        <v>21</v>
      </c>
      <c r="L56" s="192">
        <v>21</v>
      </c>
      <c r="M56" s="192">
        <v>21</v>
      </c>
      <c r="N56" s="192">
        <v>20</v>
      </c>
      <c r="O56" s="192">
        <v>21</v>
      </c>
      <c r="P56" s="192">
        <v>21</v>
      </c>
      <c r="Q56" s="192">
        <v>21</v>
      </c>
      <c r="R56" s="192">
        <v>21</v>
      </c>
      <c r="S56" s="192">
        <v>18</v>
      </c>
      <c r="T56" s="192">
        <v>21</v>
      </c>
      <c r="U56" s="192">
        <v>21</v>
      </c>
      <c r="V56" s="192">
        <v>20</v>
      </c>
      <c r="W56" s="192">
        <v>21</v>
      </c>
      <c r="X56" s="192">
        <v>21</v>
      </c>
      <c r="Y56" s="192">
        <v>20</v>
      </c>
      <c r="Z56" s="192">
        <v>20</v>
      </c>
      <c r="AA56" s="192">
        <v>18</v>
      </c>
      <c r="AB56" s="192">
        <v>18</v>
      </c>
      <c r="AC56" s="192">
        <v>21</v>
      </c>
      <c r="AD56" s="192">
        <v>11</v>
      </c>
      <c r="AE56" s="192">
        <v>20</v>
      </c>
      <c r="AF56" s="192">
        <v>18</v>
      </c>
      <c r="AG56" s="192">
        <v>18</v>
      </c>
      <c r="AH56" s="193">
        <v>626</v>
      </c>
      <c r="AI56" s="193">
        <v>14</v>
      </c>
      <c r="AK56" s="148" t="s">
        <v>40</v>
      </c>
      <c r="AL56" s="148" t="s">
        <v>254</v>
      </c>
      <c r="AM56" s="148" t="s">
        <v>433</v>
      </c>
      <c r="AN56" s="149"/>
      <c r="AO56" s="149">
        <v>11</v>
      </c>
      <c r="AP56" s="149" t="s">
        <v>56</v>
      </c>
      <c r="AQ56" s="149">
        <v>13</v>
      </c>
    </row>
    <row r="57" spans="1:43" ht="15.75">
      <c r="A57" s="166" t="s">
        <v>448</v>
      </c>
      <c r="B57" s="192">
        <v>18</v>
      </c>
      <c r="C57" s="192">
        <v>18</v>
      </c>
      <c r="D57" s="192">
        <v>21</v>
      </c>
      <c r="E57" s="192">
        <v>20</v>
      </c>
      <c r="F57" s="192">
        <v>20</v>
      </c>
      <c r="G57" s="192">
        <v>20</v>
      </c>
      <c r="H57" s="192">
        <v>20</v>
      </c>
      <c r="I57" s="192">
        <v>15</v>
      </c>
      <c r="J57" s="192">
        <v>21</v>
      </c>
      <c r="K57" s="192">
        <v>21</v>
      </c>
      <c r="L57" s="192">
        <v>20</v>
      </c>
      <c r="M57" s="192">
        <v>15</v>
      </c>
      <c r="N57" s="192">
        <v>21</v>
      </c>
      <c r="O57" s="192">
        <v>20</v>
      </c>
      <c r="P57" s="192">
        <v>18</v>
      </c>
      <c r="Q57" s="192">
        <v>21</v>
      </c>
      <c r="R57" s="192">
        <v>21</v>
      </c>
      <c r="S57" s="192">
        <v>18</v>
      </c>
      <c r="T57" s="192">
        <v>18</v>
      </c>
      <c r="U57" s="192">
        <v>21</v>
      </c>
      <c r="V57" s="192">
        <v>18</v>
      </c>
      <c r="W57" s="192">
        <v>20</v>
      </c>
      <c r="X57" s="192">
        <v>20</v>
      </c>
      <c r="Y57" s="192">
        <v>21</v>
      </c>
      <c r="Z57" s="192">
        <v>20</v>
      </c>
      <c r="AA57" s="192">
        <v>21</v>
      </c>
      <c r="AB57" s="192">
        <v>18</v>
      </c>
      <c r="AC57" s="192">
        <v>21</v>
      </c>
      <c r="AD57" s="192">
        <v>15</v>
      </c>
      <c r="AE57" s="192">
        <v>20</v>
      </c>
      <c r="AF57" s="192">
        <v>20</v>
      </c>
      <c r="AG57" s="192">
        <v>21</v>
      </c>
      <c r="AH57" s="193">
        <v>622</v>
      </c>
      <c r="AI57" s="193">
        <v>11</v>
      </c>
      <c r="AK57" s="148" t="s">
        <v>432</v>
      </c>
      <c r="AL57" s="148" t="s">
        <v>254</v>
      </c>
      <c r="AM57" s="148" t="s">
        <v>442</v>
      </c>
      <c r="AN57" s="149"/>
      <c r="AO57" s="149">
        <v>10</v>
      </c>
      <c r="AP57" s="149" t="s">
        <v>56</v>
      </c>
      <c r="AQ57" s="149">
        <v>13</v>
      </c>
    </row>
    <row r="58" spans="1:43" ht="15.75">
      <c r="A58" s="166" t="s">
        <v>445</v>
      </c>
      <c r="B58" s="192">
        <v>20</v>
      </c>
      <c r="C58" s="192">
        <v>18</v>
      </c>
      <c r="D58" s="192">
        <v>21</v>
      </c>
      <c r="E58" s="192">
        <v>20</v>
      </c>
      <c r="F58" s="192">
        <v>21</v>
      </c>
      <c r="G58" s="192">
        <v>18</v>
      </c>
      <c r="H58" s="192">
        <v>20</v>
      </c>
      <c r="I58" s="192">
        <v>15</v>
      </c>
      <c r="J58" s="192">
        <v>18</v>
      </c>
      <c r="K58" s="192">
        <v>21</v>
      </c>
      <c r="L58" s="192">
        <v>20</v>
      </c>
      <c r="M58" s="192">
        <v>20</v>
      </c>
      <c r="N58" s="192">
        <v>20</v>
      </c>
      <c r="O58" s="192">
        <v>20</v>
      </c>
      <c r="P58" s="192">
        <v>21</v>
      </c>
      <c r="Q58" s="192">
        <v>21</v>
      </c>
      <c r="R58" s="192">
        <v>21</v>
      </c>
      <c r="S58" s="192">
        <v>18</v>
      </c>
      <c r="T58" s="192">
        <v>20</v>
      </c>
      <c r="U58" s="192">
        <v>21</v>
      </c>
      <c r="V58" s="192">
        <v>20</v>
      </c>
      <c r="W58" s="192">
        <v>21</v>
      </c>
      <c r="X58" s="192">
        <v>21</v>
      </c>
      <c r="Y58" s="192">
        <v>21</v>
      </c>
      <c r="Z58" s="192">
        <v>21</v>
      </c>
      <c r="AA58" s="192">
        <v>18</v>
      </c>
      <c r="AB58" s="192">
        <v>18</v>
      </c>
      <c r="AC58" s="192">
        <v>21</v>
      </c>
      <c r="AD58" s="192">
        <v>18</v>
      </c>
      <c r="AE58" s="192">
        <v>21</v>
      </c>
      <c r="AF58" s="192">
        <v>15</v>
      </c>
      <c r="AG58" s="192">
        <v>20</v>
      </c>
      <c r="AH58" s="193">
        <v>629</v>
      </c>
      <c r="AI58" s="193">
        <v>13</v>
      </c>
      <c r="AK58" s="148" t="s">
        <v>36</v>
      </c>
      <c r="AL58" s="148" t="s">
        <v>254</v>
      </c>
      <c r="AM58" s="148" t="s">
        <v>435</v>
      </c>
      <c r="AN58" s="149"/>
      <c r="AO58" s="149">
        <v>12</v>
      </c>
      <c r="AP58" s="149" t="s">
        <v>56</v>
      </c>
      <c r="AQ58" s="149">
        <v>6</v>
      </c>
    </row>
    <row r="59" spans="1:43" ht="15.75">
      <c r="A59" s="166" t="s">
        <v>439</v>
      </c>
      <c r="B59" s="192">
        <v>18</v>
      </c>
      <c r="C59" s="192">
        <v>20</v>
      </c>
      <c r="D59" s="192">
        <v>21</v>
      </c>
      <c r="E59" s="192">
        <v>20</v>
      </c>
      <c r="F59" s="192">
        <v>20</v>
      </c>
      <c r="G59" s="192">
        <v>20</v>
      </c>
      <c r="H59" s="192">
        <v>20</v>
      </c>
      <c r="I59" s="192">
        <v>15</v>
      </c>
      <c r="J59" s="192">
        <v>15</v>
      </c>
      <c r="K59" s="192">
        <v>20</v>
      </c>
      <c r="L59" s="192">
        <v>21</v>
      </c>
      <c r="M59" s="192">
        <v>20</v>
      </c>
      <c r="N59" s="192">
        <v>20</v>
      </c>
      <c r="O59" s="192">
        <v>20</v>
      </c>
      <c r="P59" s="192">
        <v>18</v>
      </c>
      <c r="Q59" s="192">
        <v>21</v>
      </c>
      <c r="R59" s="192">
        <v>21</v>
      </c>
      <c r="S59" s="192">
        <v>18</v>
      </c>
      <c r="T59" s="192">
        <v>18</v>
      </c>
      <c r="U59" s="192">
        <v>18</v>
      </c>
      <c r="V59" s="192">
        <v>20</v>
      </c>
      <c r="W59" s="192">
        <v>20</v>
      </c>
      <c r="X59" s="192">
        <v>20</v>
      </c>
      <c r="Y59" s="192">
        <v>18</v>
      </c>
      <c r="Z59" s="192">
        <v>20</v>
      </c>
      <c r="AA59" s="192">
        <v>18</v>
      </c>
      <c r="AB59" s="192">
        <v>18</v>
      </c>
      <c r="AC59" s="192">
        <v>20</v>
      </c>
      <c r="AD59" s="192">
        <v>6</v>
      </c>
      <c r="AE59" s="192">
        <v>20</v>
      </c>
      <c r="AF59" s="192">
        <v>20</v>
      </c>
      <c r="AG59" s="192">
        <v>20</v>
      </c>
      <c r="AH59" s="193">
        <v>604</v>
      </c>
      <c r="AI59" s="193">
        <v>4</v>
      </c>
      <c r="AK59" s="148" t="s">
        <v>11</v>
      </c>
      <c r="AL59" s="148" t="s">
        <v>254</v>
      </c>
      <c r="AM59" s="148" t="s">
        <v>25</v>
      </c>
      <c r="AN59" s="149"/>
      <c r="AO59" s="149">
        <v>7</v>
      </c>
      <c r="AP59" s="149" t="s">
        <v>56</v>
      </c>
      <c r="AQ59" s="149">
        <v>9</v>
      </c>
    </row>
    <row r="60" spans="1:43" ht="15.75">
      <c r="A60" s="166" t="s">
        <v>435</v>
      </c>
      <c r="B60" s="192">
        <v>18</v>
      </c>
      <c r="C60" s="192">
        <v>20</v>
      </c>
      <c r="D60" s="192">
        <v>21</v>
      </c>
      <c r="E60" s="192">
        <v>21</v>
      </c>
      <c r="F60" s="192">
        <v>20</v>
      </c>
      <c r="G60" s="192">
        <v>21</v>
      </c>
      <c r="H60" s="192">
        <v>20</v>
      </c>
      <c r="I60" s="192">
        <v>15</v>
      </c>
      <c r="J60" s="192">
        <v>21</v>
      </c>
      <c r="K60" s="192">
        <v>20</v>
      </c>
      <c r="L60" s="192">
        <v>21</v>
      </c>
      <c r="M60" s="192">
        <v>20</v>
      </c>
      <c r="N60" s="192">
        <v>21</v>
      </c>
      <c r="O60" s="192">
        <v>20</v>
      </c>
      <c r="P60" s="192">
        <v>18</v>
      </c>
      <c r="Q60" s="192">
        <v>21</v>
      </c>
      <c r="R60" s="192">
        <v>21</v>
      </c>
      <c r="S60" s="192">
        <v>18</v>
      </c>
      <c r="T60" s="192">
        <v>18</v>
      </c>
      <c r="U60" s="192">
        <v>20</v>
      </c>
      <c r="V60" s="192">
        <v>20</v>
      </c>
      <c r="W60" s="192">
        <v>20</v>
      </c>
      <c r="X60" s="192">
        <v>18</v>
      </c>
      <c r="Y60" s="192">
        <v>20</v>
      </c>
      <c r="Z60" s="192">
        <v>20</v>
      </c>
      <c r="AA60" s="192">
        <v>20</v>
      </c>
      <c r="AB60" s="192">
        <v>18</v>
      </c>
      <c r="AC60" s="192">
        <v>20</v>
      </c>
      <c r="AD60" s="192">
        <v>20</v>
      </c>
      <c r="AE60" s="192">
        <v>20</v>
      </c>
      <c r="AF60" s="192">
        <v>20</v>
      </c>
      <c r="AG60" s="192">
        <v>20</v>
      </c>
      <c r="AH60" s="193">
        <v>631</v>
      </c>
      <c r="AI60" s="193">
        <v>8</v>
      </c>
      <c r="AK60" s="182" t="s">
        <v>447</v>
      </c>
      <c r="AL60" s="182" t="s">
        <v>254</v>
      </c>
      <c r="AM60" s="182" t="s">
        <v>443</v>
      </c>
      <c r="AN60" s="183"/>
      <c r="AO60" s="183">
        <v>9</v>
      </c>
      <c r="AP60" s="183" t="s">
        <v>56</v>
      </c>
      <c r="AQ60" s="183">
        <v>19</v>
      </c>
    </row>
    <row r="61" spans="1:43" ht="15.75">
      <c r="A61" s="166" t="s">
        <v>40</v>
      </c>
      <c r="B61" s="192">
        <v>20</v>
      </c>
      <c r="C61" s="192">
        <v>18</v>
      </c>
      <c r="D61" s="192">
        <v>21</v>
      </c>
      <c r="E61" s="192">
        <v>21</v>
      </c>
      <c r="F61" s="192">
        <v>20</v>
      </c>
      <c r="G61" s="192">
        <v>20</v>
      </c>
      <c r="H61" s="192">
        <v>20</v>
      </c>
      <c r="I61" s="192">
        <v>15</v>
      </c>
      <c r="J61" s="192">
        <v>15</v>
      </c>
      <c r="K61" s="192">
        <v>21</v>
      </c>
      <c r="L61" s="192">
        <v>20</v>
      </c>
      <c r="M61" s="192">
        <v>20</v>
      </c>
      <c r="N61" s="192">
        <v>21</v>
      </c>
      <c r="O61" s="192">
        <v>20</v>
      </c>
      <c r="P61" s="192">
        <v>20</v>
      </c>
      <c r="Q61" s="192">
        <v>21</v>
      </c>
      <c r="R61" s="192">
        <v>21</v>
      </c>
      <c r="S61" s="192">
        <v>15</v>
      </c>
      <c r="T61" s="192">
        <v>18</v>
      </c>
      <c r="U61" s="192">
        <v>21</v>
      </c>
      <c r="V61" s="192">
        <v>20</v>
      </c>
      <c r="W61" s="192">
        <v>20</v>
      </c>
      <c r="X61" s="192">
        <v>20</v>
      </c>
      <c r="Y61" s="192">
        <v>18</v>
      </c>
      <c r="Z61" s="192">
        <v>20</v>
      </c>
      <c r="AA61" s="192">
        <v>20</v>
      </c>
      <c r="AB61" s="192">
        <v>21</v>
      </c>
      <c r="AC61" s="192">
        <v>21</v>
      </c>
      <c r="AD61" s="192">
        <v>6</v>
      </c>
      <c r="AE61" s="192">
        <v>18</v>
      </c>
      <c r="AF61" s="192">
        <v>18</v>
      </c>
      <c r="AG61" s="192">
        <v>20</v>
      </c>
      <c r="AH61" s="193">
        <v>610</v>
      </c>
      <c r="AI61" s="193">
        <v>9</v>
      </c>
      <c r="AK61" s="182" t="s">
        <v>451</v>
      </c>
      <c r="AL61" s="182" t="s">
        <v>254</v>
      </c>
      <c r="AM61" s="182" t="s">
        <v>454</v>
      </c>
      <c r="AN61" s="183"/>
      <c r="AO61" s="183">
        <v>9</v>
      </c>
      <c r="AP61" s="183" t="s">
        <v>56</v>
      </c>
      <c r="AQ61" s="183">
        <v>6</v>
      </c>
    </row>
    <row r="62" spans="1:43" ht="15.75">
      <c r="A62" s="166" t="s">
        <v>453</v>
      </c>
      <c r="B62" s="192">
        <v>20</v>
      </c>
      <c r="C62" s="192">
        <v>20</v>
      </c>
      <c r="D62" s="192">
        <v>21</v>
      </c>
      <c r="E62" s="192">
        <v>20</v>
      </c>
      <c r="F62" s="192">
        <v>20</v>
      </c>
      <c r="G62" s="192">
        <v>18</v>
      </c>
      <c r="H62" s="192">
        <v>20</v>
      </c>
      <c r="I62" s="192">
        <v>15</v>
      </c>
      <c r="J62" s="192">
        <v>18</v>
      </c>
      <c r="K62" s="192">
        <v>20</v>
      </c>
      <c r="L62" s="192">
        <v>20</v>
      </c>
      <c r="M62" s="192">
        <v>15</v>
      </c>
      <c r="N62" s="192">
        <v>21</v>
      </c>
      <c r="O62" s="192">
        <v>20</v>
      </c>
      <c r="P62" s="192">
        <v>21</v>
      </c>
      <c r="Q62" s="192">
        <v>20</v>
      </c>
      <c r="R62" s="192">
        <v>21</v>
      </c>
      <c r="S62" s="192">
        <v>18</v>
      </c>
      <c r="T62" s="192">
        <v>20</v>
      </c>
      <c r="U62" s="192">
        <v>21</v>
      </c>
      <c r="V62" s="192">
        <v>20</v>
      </c>
      <c r="W62" s="192">
        <v>20</v>
      </c>
      <c r="X62" s="192">
        <v>20</v>
      </c>
      <c r="Y62" s="192">
        <v>18</v>
      </c>
      <c r="Z62" s="192">
        <v>20</v>
      </c>
      <c r="AA62" s="192">
        <v>18</v>
      </c>
      <c r="AB62" s="192">
        <v>18</v>
      </c>
      <c r="AC62" s="192">
        <v>21</v>
      </c>
      <c r="AD62" s="192">
        <v>11</v>
      </c>
      <c r="AE62" s="192">
        <v>21</v>
      </c>
      <c r="AF62" s="192">
        <v>20</v>
      </c>
      <c r="AG62" s="192">
        <v>20</v>
      </c>
      <c r="AH62" s="193">
        <v>616</v>
      </c>
      <c r="AI62" s="193">
        <v>7</v>
      </c>
      <c r="AK62" s="182" t="s">
        <v>437</v>
      </c>
      <c r="AL62" s="182" t="s">
        <v>254</v>
      </c>
      <c r="AM62" s="182" t="s">
        <v>455</v>
      </c>
      <c r="AN62" s="183"/>
      <c r="AO62" s="183">
        <v>7</v>
      </c>
      <c r="AP62" s="183" t="s">
        <v>56</v>
      </c>
      <c r="AQ62" s="183">
        <v>7</v>
      </c>
    </row>
    <row r="63" spans="1:43" ht="15.75">
      <c r="A63" s="166" t="s">
        <v>456</v>
      </c>
      <c r="B63" s="192">
        <v>18</v>
      </c>
      <c r="C63" s="192">
        <v>20</v>
      </c>
      <c r="D63" s="192">
        <v>21</v>
      </c>
      <c r="E63" s="192">
        <v>20</v>
      </c>
      <c r="F63" s="192">
        <v>20</v>
      </c>
      <c r="G63" s="192">
        <v>18</v>
      </c>
      <c r="H63" s="192">
        <v>21</v>
      </c>
      <c r="I63" s="192">
        <v>15</v>
      </c>
      <c r="J63" s="192">
        <v>18</v>
      </c>
      <c r="K63" s="192">
        <v>20</v>
      </c>
      <c r="L63" s="192">
        <v>20</v>
      </c>
      <c r="M63" s="192">
        <v>20</v>
      </c>
      <c r="N63" s="192">
        <v>21</v>
      </c>
      <c r="O63" s="192">
        <v>20</v>
      </c>
      <c r="P63" s="192">
        <v>21</v>
      </c>
      <c r="Q63" s="192">
        <v>21</v>
      </c>
      <c r="R63" s="192">
        <v>21</v>
      </c>
      <c r="S63" s="192">
        <v>18</v>
      </c>
      <c r="T63" s="192">
        <v>20</v>
      </c>
      <c r="U63" s="192">
        <v>21</v>
      </c>
      <c r="V63" s="192">
        <v>20</v>
      </c>
      <c r="W63" s="192">
        <v>21</v>
      </c>
      <c r="X63" s="192">
        <v>21</v>
      </c>
      <c r="Y63" s="192">
        <v>15</v>
      </c>
      <c r="Z63" s="192">
        <v>20</v>
      </c>
      <c r="AA63" s="192">
        <v>18</v>
      </c>
      <c r="AB63" s="192">
        <v>18</v>
      </c>
      <c r="AC63" s="192">
        <v>20</v>
      </c>
      <c r="AD63" s="192">
        <v>11</v>
      </c>
      <c r="AE63" s="192">
        <v>20</v>
      </c>
      <c r="AF63" s="192">
        <v>20</v>
      </c>
      <c r="AG63" s="192">
        <v>20</v>
      </c>
      <c r="AH63" s="193">
        <v>618</v>
      </c>
      <c r="AI63" s="193">
        <v>9</v>
      </c>
      <c r="AK63" s="182" t="s">
        <v>440</v>
      </c>
      <c r="AL63" s="182" t="s">
        <v>254</v>
      </c>
      <c r="AM63" s="182" t="s">
        <v>436</v>
      </c>
      <c r="AN63" s="183"/>
      <c r="AO63" s="183">
        <v>6</v>
      </c>
      <c r="AP63" s="183" t="s">
        <v>56</v>
      </c>
      <c r="AQ63" s="183">
        <v>12</v>
      </c>
    </row>
    <row r="64" spans="1:43" ht="15.75">
      <c r="A64" s="166" t="s">
        <v>452</v>
      </c>
      <c r="B64" s="192">
        <v>20</v>
      </c>
      <c r="C64" s="192">
        <v>20</v>
      </c>
      <c r="D64" s="192">
        <v>21</v>
      </c>
      <c r="E64" s="192">
        <v>21</v>
      </c>
      <c r="F64" s="192">
        <v>21</v>
      </c>
      <c r="G64" s="192">
        <v>21</v>
      </c>
      <c r="H64" s="192">
        <v>20</v>
      </c>
      <c r="I64" s="192">
        <v>15</v>
      </c>
      <c r="J64" s="192">
        <v>21</v>
      </c>
      <c r="K64" s="192">
        <v>21</v>
      </c>
      <c r="L64" s="192">
        <v>21</v>
      </c>
      <c r="M64" s="192">
        <v>18</v>
      </c>
      <c r="N64" s="192">
        <v>21</v>
      </c>
      <c r="O64" s="192">
        <v>20</v>
      </c>
      <c r="P64" s="192">
        <v>18</v>
      </c>
      <c r="Q64" s="192">
        <v>21</v>
      </c>
      <c r="R64" s="192">
        <v>21</v>
      </c>
      <c r="S64" s="192">
        <v>18</v>
      </c>
      <c r="T64" s="192">
        <v>18</v>
      </c>
      <c r="U64" s="192">
        <v>20</v>
      </c>
      <c r="V64" s="192">
        <v>20</v>
      </c>
      <c r="W64" s="192">
        <v>20</v>
      </c>
      <c r="X64" s="192">
        <v>18</v>
      </c>
      <c r="Y64" s="192">
        <v>20</v>
      </c>
      <c r="Z64" s="192">
        <v>21</v>
      </c>
      <c r="AA64" s="192">
        <v>20</v>
      </c>
      <c r="AB64" s="192">
        <v>18</v>
      </c>
      <c r="AC64" s="192">
        <v>21</v>
      </c>
      <c r="AD64" s="192">
        <v>11</v>
      </c>
      <c r="AE64" s="192">
        <v>21</v>
      </c>
      <c r="AF64" s="192">
        <v>20</v>
      </c>
      <c r="AG64" s="192">
        <v>20</v>
      </c>
      <c r="AH64" s="193">
        <v>627</v>
      </c>
      <c r="AI64" s="193">
        <v>13</v>
      </c>
      <c r="AK64" s="148" t="s">
        <v>446</v>
      </c>
      <c r="AL64" s="148" t="s">
        <v>254</v>
      </c>
      <c r="AM64" s="148" t="s">
        <v>438</v>
      </c>
      <c r="AN64" s="149"/>
      <c r="AO64" s="149">
        <v>9</v>
      </c>
      <c r="AP64" s="149" t="s">
        <v>56</v>
      </c>
      <c r="AQ64" s="149">
        <v>10</v>
      </c>
    </row>
    <row r="65" spans="1:43" ht="15.75">
      <c r="A65" s="166" t="s">
        <v>440</v>
      </c>
      <c r="B65" s="192">
        <v>18</v>
      </c>
      <c r="C65" s="192">
        <v>20</v>
      </c>
      <c r="D65" s="192">
        <v>21</v>
      </c>
      <c r="E65" s="192">
        <v>20</v>
      </c>
      <c r="F65" s="192">
        <v>21</v>
      </c>
      <c r="G65" s="192">
        <v>18</v>
      </c>
      <c r="H65" s="192">
        <v>20</v>
      </c>
      <c r="I65" s="192">
        <v>15</v>
      </c>
      <c r="J65" s="192">
        <v>18</v>
      </c>
      <c r="K65" s="192">
        <v>21</v>
      </c>
      <c r="L65" s="192">
        <v>21</v>
      </c>
      <c r="M65" s="192">
        <v>20</v>
      </c>
      <c r="N65" s="192">
        <v>21</v>
      </c>
      <c r="O65" s="192">
        <v>20</v>
      </c>
      <c r="P65" s="192">
        <v>21</v>
      </c>
      <c r="Q65" s="192">
        <v>21</v>
      </c>
      <c r="R65" s="192">
        <v>21</v>
      </c>
      <c r="S65" s="192">
        <v>18</v>
      </c>
      <c r="T65" s="192">
        <v>21</v>
      </c>
      <c r="U65" s="192">
        <v>21</v>
      </c>
      <c r="V65" s="192">
        <v>20</v>
      </c>
      <c r="W65" s="192">
        <v>21</v>
      </c>
      <c r="X65" s="192">
        <v>21</v>
      </c>
      <c r="Y65" s="192">
        <v>18</v>
      </c>
      <c r="Z65" s="192">
        <v>21</v>
      </c>
      <c r="AA65" s="192">
        <v>18</v>
      </c>
      <c r="AB65" s="192">
        <v>18</v>
      </c>
      <c r="AC65" s="192">
        <v>21</v>
      </c>
      <c r="AD65" s="192">
        <v>11</v>
      </c>
      <c r="AE65" s="192">
        <v>20</v>
      </c>
      <c r="AF65" s="192">
        <v>20</v>
      </c>
      <c r="AG65" s="192">
        <v>20</v>
      </c>
      <c r="AH65" s="193">
        <v>626</v>
      </c>
      <c r="AI65" s="193">
        <v>14</v>
      </c>
      <c r="AK65" s="148" t="s">
        <v>445</v>
      </c>
      <c r="AL65" s="148" t="s">
        <v>254</v>
      </c>
      <c r="AM65" s="148" t="s">
        <v>448</v>
      </c>
      <c r="AN65" s="149"/>
      <c r="AO65" s="149">
        <v>9</v>
      </c>
      <c r="AP65" s="149" t="s">
        <v>56</v>
      </c>
      <c r="AQ65" s="149">
        <v>12</v>
      </c>
    </row>
    <row r="66" spans="1:43" ht="15.75">
      <c r="A66" s="166" t="s">
        <v>444</v>
      </c>
      <c r="B66" s="192">
        <v>18</v>
      </c>
      <c r="C66" s="192">
        <v>20</v>
      </c>
      <c r="D66" s="192">
        <v>21</v>
      </c>
      <c r="E66" s="192">
        <v>20</v>
      </c>
      <c r="F66" s="192">
        <v>21</v>
      </c>
      <c r="G66" s="192">
        <v>20</v>
      </c>
      <c r="H66" s="192">
        <v>20</v>
      </c>
      <c r="I66" s="192">
        <v>15</v>
      </c>
      <c r="J66" s="192">
        <v>21</v>
      </c>
      <c r="K66" s="192">
        <v>21</v>
      </c>
      <c r="L66" s="192">
        <v>20</v>
      </c>
      <c r="M66" s="192">
        <v>15</v>
      </c>
      <c r="N66" s="192">
        <v>21</v>
      </c>
      <c r="O66" s="192">
        <v>20</v>
      </c>
      <c r="P66" s="192">
        <v>20</v>
      </c>
      <c r="Q66" s="192">
        <v>21</v>
      </c>
      <c r="R66" s="192">
        <v>21</v>
      </c>
      <c r="S66" s="192">
        <v>18</v>
      </c>
      <c r="T66" s="192">
        <v>18</v>
      </c>
      <c r="U66" s="192">
        <v>21</v>
      </c>
      <c r="V66" s="192">
        <v>20</v>
      </c>
      <c r="W66" s="192">
        <v>21</v>
      </c>
      <c r="X66" s="192">
        <v>21</v>
      </c>
      <c r="Y66" s="192">
        <v>20</v>
      </c>
      <c r="Z66" s="192">
        <v>21</v>
      </c>
      <c r="AA66" s="192">
        <v>20</v>
      </c>
      <c r="AB66" s="192">
        <v>18</v>
      </c>
      <c r="AC66" s="192">
        <v>21</v>
      </c>
      <c r="AD66" s="192">
        <v>15</v>
      </c>
      <c r="AE66" s="192">
        <v>20</v>
      </c>
      <c r="AF66" s="192">
        <v>20</v>
      </c>
      <c r="AG66" s="192">
        <v>20</v>
      </c>
      <c r="AH66" s="193">
        <v>629</v>
      </c>
      <c r="AI66" s="193">
        <v>12</v>
      </c>
      <c r="AK66" s="148" t="s">
        <v>450</v>
      </c>
      <c r="AL66" s="148" t="s">
        <v>254</v>
      </c>
      <c r="AM66" s="148" t="s">
        <v>434</v>
      </c>
      <c r="AN66" s="149"/>
      <c r="AO66" s="149">
        <v>14</v>
      </c>
      <c r="AP66" s="149" t="s">
        <v>56</v>
      </c>
      <c r="AQ66" s="149">
        <v>11</v>
      </c>
    </row>
    <row r="67" spans="1:43" ht="15.75">
      <c r="A67" s="166" t="s">
        <v>441</v>
      </c>
      <c r="B67" s="192">
        <v>18</v>
      </c>
      <c r="C67" s="192">
        <v>20</v>
      </c>
      <c r="D67" s="192">
        <v>21</v>
      </c>
      <c r="E67" s="192">
        <v>20</v>
      </c>
      <c r="F67" s="192">
        <v>20</v>
      </c>
      <c r="G67" s="192">
        <v>20</v>
      </c>
      <c r="H67" s="192">
        <v>21</v>
      </c>
      <c r="I67" s="192">
        <v>15</v>
      </c>
      <c r="J67" s="192">
        <v>15</v>
      </c>
      <c r="K67" s="192">
        <v>20</v>
      </c>
      <c r="L67" s="192">
        <v>20</v>
      </c>
      <c r="M67" s="192">
        <v>15</v>
      </c>
      <c r="N67" s="192">
        <v>20</v>
      </c>
      <c r="O67" s="192">
        <v>21</v>
      </c>
      <c r="P67" s="192">
        <v>20</v>
      </c>
      <c r="Q67" s="192">
        <v>20</v>
      </c>
      <c r="R67" s="192">
        <v>21</v>
      </c>
      <c r="S67" s="192">
        <v>21</v>
      </c>
      <c r="T67" s="192">
        <v>21</v>
      </c>
      <c r="U67" s="192">
        <v>20</v>
      </c>
      <c r="V67" s="192">
        <v>18</v>
      </c>
      <c r="W67" s="192">
        <v>20</v>
      </c>
      <c r="X67" s="192">
        <v>20</v>
      </c>
      <c r="Y67" s="192">
        <v>15</v>
      </c>
      <c r="Z67" s="192">
        <v>20</v>
      </c>
      <c r="AA67" s="192">
        <v>20</v>
      </c>
      <c r="AB67" s="192">
        <v>18</v>
      </c>
      <c r="AC67" s="192">
        <v>18</v>
      </c>
      <c r="AD67" s="192">
        <v>20</v>
      </c>
      <c r="AE67" s="192">
        <v>20</v>
      </c>
      <c r="AF67" s="192">
        <v>18</v>
      </c>
      <c r="AG67" s="192">
        <v>18</v>
      </c>
      <c r="AH67" s="193">
        <v>614</v>
      </c>
      <c r="AI67" s="193">
        <v>6</v>
      </c>
      <c r="AK67" s="148" t="s">
        <v>5</v>
      </c>
      <c r="AL67" s="148" t="s">
        <v>254</v>
      </c>
      <c r="AM67" s="148" t="s">
        <v>444</v>
      </c>
      <c r="AN67" s="149"/>
      <c r="AO67" s="149">
        <v>9</v>
      </c>
      <c r="AP67" s="149" t="s">
        <v>56</v>
      </c>
      <c r="AQ67" s="149">
        <v>8</v>
      </c>
    </row>
    <row r="68" spans="1:43" ht="15.75">
      <c r="A68" s="166" t="s">
        <v>436</v>
      </c>
      <c r="B68" s="192">
        <v>18</v>
      </c>
      <c r="C68" s="192">
        <v>20</v>
      </c>
      <c r="D68" s="192">
        <v>21</v>
      </c>
      <c r="E68" s="192">
        <v>18</v>
      </c>
      <c r="F68" s="192">
        <v>21</v>
      </c>
      <c r="G68" s="192">
        <v>21</v>
      </c>
      <c r="H68" s="192">
        <v>21</v>
      </c>
      <c r="I68" s="192">
        <v>15</v>
      </c>
      <c r="J68" s="192">
        <v>20</v>
      </c>
      <c r="K68" s="192">
        <v>20</v>
      </c>
      <c r="L68" s="192">
        <v>20</v>
      </c>
      <c r="M68" s="192">
        <v>20</v>
      </c>
      <c r="N68" s="192">
        <v>20</v>
      </c>
      <c r="O68" s="192">
        <v>21</v>
      </c>
      <c r="P68" s="192">
        <v>20</v>
      </c>
      <c r="Q68" s="192">
        <v>20</v>
      </c>
      <c r="R68" s="192">
        <v>21</v>
      </c>
      <c r="S68" s="192">
        <v>6</v>
      </c>
      <c r="T68" s="192">
        <v>21</v>
      </c>
      <c r="U68" s="192">
        <v>20</v>
      </c>
      <c r="V68" s="192">
        <v>20</v>
      </c>
      <c r="W68" s="192">
        <v>20</v>
      </c>
      <c r="X68" s="192">
        <v>18</v>
      </c>
      <c r="Y68" s="192">
        <v>15</v>
      </c>
      <c r="Z68" s="192">
        <v>20</v>
      </c>
      <c r="AA68" s="192">
        <v>18</v>
      </c>
      <c r="AB68" s="192">
        <v>18</v>
      </c>
      <c r="AC68" s="192">
        <v>18</v>
      </c>
      <c r="AD68" s="192">
        <v>18</v>
      </c>
      <c r="AE68" s="192">
        <v>18</v>
      </c>
      <c r="AF68" s="192">
        <v>20</v>
      </c>
      <c r="AG68" s="192">
        <v>18</v>
      </c>
      <c r="AH68" s="193">
        <v>605</v>
      </c>
      <c r="AI68" s="193">
        <v>7</v>
      </c>
      <c r="AK68" s="182" t="s">
        <v>456</v>
      </c>
      <c r="AL68" s="182" t="s">
        <v>254</v>
      </c>
      <c r="AM68" s="182" t="s">
        <v>441</v>
      </c>
      <c r="AN68" s="183"/>
      <c r="AO68" s="183">
        <v>10</v>
      </c>
      <c r="AP68" s="183" t="s">
        <v>56</v>
      </c>
      <c r="AQ68" s="183">
        <v>14</v>
      </c>
    </row>
    <row r="69" spans="1:43" ht="15.75">
      <c r="A69" s="166" t="s">
        <v>443</v>
      </c>
      <c r="B69" s="192">
        <v>18</v>
      </c>
      <c r="C69" s="192">
        <v>21</v>
      </c>
      <c r="D69" s="192">
        <v>21</v>
      </c>
      <c r="E69" s="192">
        <v>20</v>
      </c>
      <c r="F69" s="192">
        <v>21</v>
      </c>
      <c r="G69" s="192">
        <v>18</v>
      </c>
      <c r="H69" s="192">
        <v>21</v>
      </c>
      <c r="I69" s="192">
        <v>15</v>
      </c>
      <c r="J69" s="192">
        <v>15</v>
      </c>
      <c r="K69" s="192">
        <v>21</v>
      </c>
      <c r="L69" s="192">
        <v>21</v>
      </c>
      <c r="M69" s="192">
        <v>20</v>
      </c>
      <c r="N69" s="192">
        <v>20</v>
      </c>
      <c r="O69" s="192">
        <v>15</v>
      </c>
      <c r="P69" s="192">
        <v>18</v>
      </c>
      <c r="Q69" s="192">
        <v>21</v>
      </c>
      <c r="R69" s="192">
        <v>21</v>
      </c>
      <c r="S69" s="192">
        <v>18</v>
      </c>
      <c r="T69" s="192">
        <v>18</v>
      </c>
      <c r="U69" s="192">
        <v>20</v>
      </c>
      <c r="V69" s="192">
        <v>20</v>
      </c>
      <c r="W69" s="192">
        <v>20</v>
      </c>
      <c r="X69" s="192">
        <v>18</v>
      </c>
      <c r="Y69" s="192">
        <v>15</v>
      </c>
      <c r="Z69" s="192">
        <v>20</v>
      </c>
      <c r="AA69" s="192">
        <v>21</v>
      </c>
      <c r="AB69" s="192">
        <v>20</v>
      </c>
      <c r="AC69" s="192">
        <v>21</v>
      </c>
      <c r="AD69" s="192">
        <v>15</v>
      </c>
      <c r="AE69" s="192">
        <v>18</v>
      </c>
      <c r="AF69" s="192">
        <v>20</v>
      </c>
      <c r="AG69" s="192">
        <v>18</v>
      </c>
      <c r="AH69" s="193">
        <v>609</v>
      </c>
      <c r="AI69" s="193">
        <v>10</v>
      </c>
      <c r="AK69" s="182" t="s">
        <v>27</v>
      </c>
      <c r="AL69" s="182" t="s">
        <v>254</v>
      </c>
      <c r="AM69" s="182" t="s">
        <v>140</v>
      </c>
      <c r="AN69" s="183"/>
      <c r="AO69" s="183">
        <v>2</v>
      </c>
      <c r="AP69" s="183" t="s">
        <v>56</v>
      </c>
      <c r="AQ69" s="183">
        <v>8</v>
      </c>
    </row>
    <row r="70" spans="1:43" ht="15.75">
      <c r="A70" s="166" t="s">
        <v>451</v>
      </c>
      <c r="B70" s="192">
        <v>18</v>
      </c>
      <c r="C70" s="192">
        <v>20</v>
      </c>
      <c r="D70" s="192">
        <v>21</v>
      </c>
      <c r="E70" s="192">
        <v>21</v>
      </c>
      <c r="F70" s="192">
        <v>20</v>
      </c>
      <c r="G70" s="192">
        <v>20</v>
      </c>
      <c r="H70" s="192">
        <v>20</v>
      </c>
      <c r="I70" s="192">
        <v>15</v>
      </c>
      <c r="J70" s="192">
        <v>21</v>
      </c>
      <c r="K70" s="192">
        <v>21</v>
      </c>
      <c r="L70" s="192">
        <v>20</v>
      </c>
      <c r="M70" s="192">
        <v>15</v>
      </c>
      <c r="N70" s="192">
        <v>20</v>
      </c>
      <c r="O70" s="192">
        <v>21</v>
      </c>
      <c r="P70" s="192">
        <v>20</v>
      </c>
      <c r="Q70" s="192">
        <v>21</v>
      </c>
      <c r="R70" s="192">
        <v>21</v>
      </c>
      <c r="S70" s="192">
        <v>21</v>
      </c>
      <c r="T70" s="192">
        <v>18</v>
      </c>
      <c r="U70" s="192">
        <v>21</v>
      </c>
      <c r="V70" s="192">
        <v>15</v>
      </c>
      <c r="W70" s="192">
        <v>21</v>
      </c>
      <c r="X70" s="192">
        <v>21</v>
      </c>
      <c r="Y70" s="192">
        <v>18</v>
      </c>
      <c r="Z70" s="192">
        <v>20</v>
      </c>
      <c r="AA70" s="192">
        <v>20</v>
      </c>
      <c r="AB70" s="192">
        <v>18</v>
      </c>
      <c r="AC70" s="192">
        <v>20</v>
      </c>
      <c r="AD70" s="192">
        <v>15</v>
      </c>
      <c r="AE70" s="192">
        <v>20</v>
      </c>
      <c r="AF70" s="192">
        <v>20</v>
      </c>
      <c r="AG70" s="192">
        <v>18</v>
      </c>
      <c r="AH70" s="193">
        <v>621</v>
      </c>
      <c r="AI70" s="193">
        <v>11</v>
      </c>
      <c r="AK70" s="182" t="s">
        <v>452</v>
      </c>
      <c r="AL70" s="182" t="s">
        <v>254</v>
      </c>
      <c r="AM70" s="182" t="s">
        <v>453</v>
      </c>
      <c r="AN70" s="183"/>
      <c r="AO70" s="183">
        <v>9</v>
      </c>
      <c r="AP70" s="183" t="s">
        <v>56</v>
      </c>
      <c r="AQ70" s="183">
        <v>6</v>
      </c>
    </row>
    <row r="71" spans="1:43" ht="15.75">
      <c r="A71" s="166" t="s">
        <v>446</v>
      </c>
      <c r="B71" s="192">
        <v>18</v>
      </c>
      <c r="C71" s="192">
        <v>18</v>
      </c>
      <c r="D71" s="192">
        <v>21</v>
      </c>
      <c r="E71" s="192">
        <v>20</v>
      </c>
      <c r="F71" s="192">
        <v>20</v>
      </c>
      <c r="G71" s="192">
        <v>20</v>
      </c>
      <c r="H71" s="192">
        <v>20</v>
      </c>
      <c r="I71" s="192">
        <v>15</v>
      </c>
      <c r="J71" s="192">
        <v>21</v>
      </c>
      <c r="K71" s="192">
        <v>21</v>
      </c>
      <c r="L71" s="192">
        <v>21</v>
      </c>
      <c r="M71" s="192">
        <v>15</v>
      </c>
      <c r="N71" s="192">
        <v>21</v>
      </c>
      <c r="O71" s="192">
        <v>20</v>
      </c>
      <c r="P71" s="192">
        <v>21</v>
      </c>
      <c r="Q71" s="192">
        <v>21</v>
      </c>
      <c r="R71" s="192">
        <v>21</v>
      </c>
      <c r="S71" s="192">
        <v>15</v>
      </c>
      <c r="T71" s="192">
        <v>18</v>
      </c>
      <c r="U71" s="192">
        <v>21</v>
      </c>
      <c r="V71" s="192">
        <v>15</v>
      </c>
      <c r="W71" s="192">
        <v>20</v>
      </c>
      <c r="X71" s="192">
        <v>20</v>
      </c>
      <c r="Y71" s="192">
        <v>20</v>
      </c>
      <c r="Z71" s="192">
        <v>20</v>
      </c>
      <c r="AA71" s="192">
        <v>20</v>
      </c>
      <c r="AB71" s="192">
        <v>18</v>
      </c>
      <c r="AC71" s="192">
        <v>21</v>
      </c>
      <c r="AD71" s="192">
        <v>15</v>
      </c>
      <c r="AE71" s="192">
        <v>20</v>
      </c>
      <c r="AF71" s="192">
        <v>20</v>
      </c>
      <c r="AG71" s="192">
        <v>20</v>
      </c>
      <c r="AH71" s="193">
        <v>617</v>
      </c>
      <c r="AI71" s="193">
        <v>10</v>
      </c>
      <c r="AK71" s="182" t="s">
        <v>449</v>
      </c>
      <c r="AL71" s="182" t="s">
        <v>254</v>
      </c>
      <c r="AM71" s="182" t="s">
        <v>439</v>
      </c>
      <c r="AN71" s="183"/>
      <c r="AO71" s="183">
        <v>14</v>
      </c>
      <c r="AP71" s="183" t="s">
        <v>56</v>
      </c>
      <c r="AQ71" s="183">
        <v>8</v>
      </c>
    </row>
    <row r="72" spans="1:43" ht="15.75">
      <c r="A72" s="166" t="s">
        <v>27</v>
      </c>
      <c r="B72" s="192">
        <v>18</v>
      </c>
      <c r="C72" s="192">
        <v>20</v>
      </c>
      <c r="D72" s="192">
        <v>21</v>
      </c>
      <c r="E72" s="192">
        <v>21</v>
      </c>
      <c r="F72" s="192">
        <v>21</v>
      </c>
      <c r="G72" s="192">
        <v>21</v>
      </c>
      <c r="H72" s="192">
        <v>20</v>
      </c>
      <c r="I72" s="192">
        <v>15</v>
      </c>
      <c r="J72" s="192">
        <v>21</v>
      </c>
      <c r="K72" s="192">
        <v>21</v>
      </c>
      <c r="L72" s="192">
        <v>20</v>
      </c>
      <c r="M72" s="192">
        <v>20</v>
      </c>
      <c r="N72" s="192">
        <v>21</v>
      </c>
      <c r="O72" s="192">
        <v>21</v>
      </c>
      <c r="P72" s="192">
        <v>18</v>
      </c>
      <c r="Q72" s="192">
        <v>21</v>
      </c>
      <c r="R72" s="192">
        <v>21</v>
      </c>
      <c r="S72" s="192">
        <v>18</v>
      </c>
      <c r="T72" s="192">
        <v>20</v>
      </c>
      <c r="U72" s="192">
        <v>21</v>
      </c>
      <c r="V72" s="192">
        <v>21</v>
      </c>
      <c r="W72" s="192">
        <v>20</v>
      </c>
      <c r="X72" s="192">
        <v>20</v>
      </c>
      <c r="Y72" s="192">
        <v>18</v>
      </c>
      <c r="Z72" s="192">
        <v>21</v>
      </c>
      <c r="AA72" s="192">
        <v>20</v>
      </c>
      <c r="AB72" s="192">
        <v>18</v>
      </c>
      <c r="AC72" s="192">
        <v>21</v>
      </c>
      <c r="AD72" s="192">
        <v>11</v>
      </c>
      <c r="AE72" s="192">
        <v>20</v>
      </c>
      <c r="AF72" s="192">
        <v>21</v>
      </c>
      <c r="AG72" s="192">
        <v>18</v>
      </c>
      <c r="AH72" s="193">
        <v>629</v>
      </c>
      <c r="AI72" s="193">
        <v>15</v>
      </c>
      <c r="AK72" s="190"/>
      <c r="AL72" s="190"/>
      <c r="AM72" s="190"/>
      <c r="AN72" s="190"/>
      <c r="AO72" s="190"/>
      <c r="AP72" s="190"/>
      <c r="AQ72" s="190"/>
    </row>
    <row r="73" spans="1:43" ht="15.75">
      <c r="A73" s="166" t="s">
        <v>437</v>
      </c>
      <c r="B73" s="192">
        <v>18</v>
      </c>
      <c r="C73" s="192">
        <v>20</v>
      </c>
      <c r="D73" s="192">
        <v>21</v>
      </c>
      <c r="E73" s="192">
        <v>20</v>
      </c>
      <c r="F73" s="192">
        <v>18</v>
      </c>
      <c r="G73" s="192">
        <v>20</v>
      </c>
      <c r="H73" s="192">
        <v>21</v>
      </c>
      <c r="I73" s="192">
        <v>15</v>
      </c>
      <c r="J73" s="192">
        <v>18</v>
      </c>
      <c r="K73" s="192">
        <v>21</v>
      </c>
      <c r="L73" s="192">
        <v>21</v>
      </c>
      <c r="M73" s="192">
        <v>20</v>
      </c>
      <c r="N73" s="192">
        <v>20</v>
      </c>
      <c r="O73" s="192">
        <v>21</v>
      </c>
      <c r="P73" s="192">
        <v>18</v>
      </c>
      <c r="Q73" s="192">
        <v>21</v>
      </c>
      <c r="R73" s="192">
        <v>21</v>
      </c>
      <c r="S73" s="192">
        <v>20</v>
      </c>
      <c r="T73" s="192">
        <v>18</v>
      </c>
      <c r="U73" s="192">
        <v>20</v>
      </c>
      <c r="V73" s="192">
        <v>21</v>
      </c>
      <c r="W73" s="192">
        <v>20</v>
      </c>
      <c r="X73" s="192">
        <v>18</v>
      </c>
      <c r="Y73" s="192">
        <v>15</v>
      </c>
      <c r="Z73" s="192">
        <v>20</v>
      </c>
      <c r="AA73" s="192">
        <v>18</v>
      </c>
      <c r="AB73" s="192">
        <v>20</v>
      </c>
      <c r="AC73" s="192">
        <v>21</v>
      </c>
      <c r="AD73" s="192">
        <v>18</v>
      </c>
      <c r="AE73" s="192">
        <v>18</v>
      </c>
      <c r="AF73" s="192">
        <v>18</v>
      </c>
      <c r="AG73" s="192">
        <v>18</v>
      </c>
      <c r="AH73" s="193">
        <v>617</v>
      </c>
      <c r="AI73" s="193">
        <v>9</v>
      </c>
      <c r="AK73" s="144">
        <v>5</v>
      </c>
      <c r="AL73" s="144"/>
      <c r="AM73" s="144"/>
      <c r="AN73" s="144"/>
      <c r="AO73" s="144"/>
      <c r="AP73" s="144"/>
      <c r="AQ73" s="144"/>
    </row>
    <row r="74" spans="1:43" ht="15.75">
      <c r="A74" s="166" t="s">
        <v>450</v>
      </c>
      <c r="B74" s="192">
        <v>18</v>
      </c>
      <c r="C74" s="192">
        <v>21</v>
      </c>
      <c r="D74" s="192">
        <v>21</v>
      </c>
      <c r="E74" s="192">
        <v>21</v>
      </c>
      <c r="F74" s="192">
        <v>21</v>
      </c>
      <c r="G74" s="192">
        <v>18</v>
      </c>
      <c r="H74" s="192">
        <v>20</v>
      </c>
      <c r="I74" s="192">
        <v>15</v>
      </c>
      <c r="J74" s="192">
        <v>18</v>
      </c>
      <c r="K74" s="192">
        <v>21</v>
      </c>
      <c r="L74" s="192">
        <v>21</v>
      </c>
      <c r="M74" s="192">
        <v>15</v>
      </c>
      <c r="N74" s="192">
        <v>21</v>
      </c>
      <c r="O74" s="192">
        <v>20</v>
      </c>
      <c r="P74" s="192">
        <v>18</v>
      </c>
      <c r="Q74" s="192">
        <v>21</v>
      </c>
      <c r="R74" s="192">
        <v>21</v>
      </c>
      <c r="S74" s="192">
        <v>18</v>
      </c>
      <c r="T74" s="192">
        <v>18</v>
      </c>
      <c r="U74" s="192">
        <v>21</v>
      </c>
      <c r="V74" s="192">
        <v>20</v>
      </c>
      <c r="W74" s="192">
        <v>20</v>
      </c>
      <c r="X74" s="192">
        <v>20</v>
      </c>
      <c r="Y74" s="192">
        <v>18</v>
      </c>
      <c r="Z74" s="192">
        <v>21</v>
      </c>
      <c r="AA74" s="192">
        <v>21</v>
      </c>
      <c r="AB74" s="192">
        <v>20</v>
      </c>
      <c r="AC74" s="192">
        <v>21</v>
      </c>
      <c r="AD74" s="192">
        <v>15</v>
      </c>
      <c r="AE74" s="192">
        <v>18</v>
      </c>
      <c r="AF74" s="192">
        <v>20</v>
      </c>
      <c r="AG74" s="192">
        <v>21</v>
      </c>
      <c r="AH74" s="193">
        <v>623</v>
      </c>
      <c r="AI74" s="193">
        <v>14</v>
      </c>
      <c r="AK74" s="148" t="s">
        <v>433</v>
      </c>
      <c r="AL74" s="148" t="s">
        <v>254</v>
      </c>
      <c r="AM74" s="148" t="s">
        <v>432</v>
      </c>
      <c r="AN74" s="149"/>
      <c r="AO74" s="149">
        <v>14</v>
      </c>
      <c r="AP74" s="149" t="s">
        <v>56</v>
      </c>
      <c r="AQ74" s="149">
        <v>7</v>
      </c>
    </row>
    <row r="75" spans="1:43" ht="15.75">
      <c r="A75" s="166" t="s">
        <v>455</v>
      </c>
      <c r="B75" s="192">
        <v>18</v>
      </c>
      <c r="C75" s="192">
        <v>20</v>
      </c>
      <c r="D75" s="192">
        <v>21</v>
      </c>
      <c r="E75" s="192">
        <v>21</v>
      </c>
      <c r="F75" s="192">
        <v>20</v>
      </c>
      <c r="G75" s="192">
        <v>18</v>
      </c>
      <c r="H75" s="192">
        <v>21</v>
      </c>
      <c r="I75" s="192">
        <v>15</v>
      </c>
      <c r="J75" s="192">
        <v>18</v>
      </c>
      <c r="K75" s="192">
        <v>21</v>
      </c>
      <c r="L75" s="192">
        <v>21</v>
      </c>
      <c r="M75" s="192">
        <v>20</v>
      </c>
      <c r="N75" s="192">
        <v>21</v>
      </c>
      <c r="O75" s="192">
        <v>21</v>
      </c>
      <c r="P75" s="192">
        <v>18</v>
      </c>
      <c r="Q75" s="192">
        <v>21</v>
      </c>
      <c r="R75" s="192">
        <v>21</v>
      </c>
      <c r="S75" s="192">
        <v>18</v>
      </c>
      <c r="T75" s="192">
        <v>18</v>
      </c>
      <c r="U75" s="192">
        <v>20</v>
      </c>
      <c r="V75" s="192">
        <v>21</v>
      </c>
      <c r="W75" s="192">
        <v>20</v>
      </c>
      <c r="X75" s="192">
        <v>18</v>
      </c>
      <c r="Y75" s="192">
        <v>15</v>
      </c>
      <c r="Z75" s="192">
        <v>20</v>
      </c>
      <c r="AA75" s="192">
        <v>20</v>
      </c>
      <c r="AB75" s="192">
        <v>20</v>
      </c>
      <c r="AC75" s="192">
        <v>21</v>
      </c>
      <c r="AD75" s="192">
        <v>11</v>
      </c>
      <c r="AE75" s="192">
        <v>18</v>
      </c>
      <c r="AF75" s="192">
        <v>21</v>
      </c>
      <c r="AG75" s="192">
        <v>18</v>
      </c>
      <c r="AH75" s="193">
        <v>615</v>
      </c>
      <c r="AI75" s="193">
        <v>12</v>
      </c>
      <c r="AK75" s="148" t="s">
        <v>442</v>
      </c>
      <c r="AL75" s="148" t="s">
        <v>254</v>
      </c>
      <c r="AM75" s="148" t="s">
        <v>36</v>
      </c>
      <c r="AN75" s="149"/>
      <c r="AO75" s="149">
        <v>5</v>
      </c>
      <c r="AP75" s="149" t="s">
        <v>56</v>
      </c>
      <c r="AQ75" s="149">
        <v>6</v>
      </c>
    </row>
    <row r="76" spans="1:43" ht="15.75">
      <c r="A76" s="166" t="s">
        <v>36</v>
      </c>
      <c r="B76" s="192">
        <v>20</v>
      </c>
      <c r="C76" s="192">
        <v>20</v>
      </c>
      <c r="D76" s="192">
        <v>21</v>
      </c>
      <c r="E76" s="192">
        <v>21</v>
      </c>
      <c r="F76" s="192">
        <v>21</v>
      </c>
      <c r="G76" s="192">
        <v>18</v>
      </c>
      <c r="H76" s="192">
        <v>20</v>
      </c>
      <c r="I76" s="192">
        <v>15</v>
      </c>
      <c r="J76" s="192">
        <v>18</v>
      </c>
      <c r="K76" s="192">
        <v>20</v>
      </c>
      <c r="L76" s="192">
        <v>21</v>
      </c>
      <c r="M76" s="192">
        <v>18</v>
      </c>
      <c r="N76" s="192">
        <v>21</v>
      </c>
      <c r="O76" s="192">
        <v>21</v>
      </c>
      <c r="P76" s="192">
        <v>21</v>
      </c>
      <c r="Q76" s="192">
        <v>21</v>
      </c>
      <c r="R76" s="192">
        <v>21</v>
      </c>
      <c r="S76" s="192">
        <v>18</v>
      </c>
      <c r="T76" s="192">
        <v>21</v>
      </c>
      <c r="U76" s="192">
        <v>21</v>
      </c>
      <c r="V76" s="192">
        <v>21</v>
      </c>
      <c r="W76" s="192">
        <v>20</v>
      </c>
      <c r="X76" s="192">
        <v>20</v>
      </c>
      <c r="Y76" s="192">
        <v>18</v>
      </c>
      <c r="Z76" s="192">
        <v>21</v>
      </c>
      <c r="AA76" s="192">
        <v>20</v>
      </c>
      <c r="AB76" s="192">
        <v>18</v>
      </c>
      <c r="AC76" s="192">
        <v>20</v>
      </c>
      <c r="AD76" s="192">
        <v>11</v>
      </c>
      <c r="AE76" s="192">
        <v>21</v>
      </c>
      <c r="AF76" s="192">
        <v>20</v>
      </c>
      <c r="AG76" s="192">
        <v>18</v>
      </c>
      <c r="AH76" s="193">
        <v>626</v>
      </c>
      <c r="AI76" s="193">
        <v>14</v>
      </c>
      <c r="AK76" s="148" t="s">
        <v>435</v>
      </c>
      <c r="AL76" s="148" t="s">
        <v>254</v>
      </c>
      <c r="AM76" s="148" t="s">
        <v>11</v>
      </c>
      <c r="AN76" s="149"/>
      <c r="AO76" s="149">
        <v>9</v>
      </c>
      <c r="AP76" s="149" t="s">
        <v>56</v>
      </c>
      <c r="AQ76" s="149">
        <v>8</v>
      </c>
    </row>
    <row r="77" spans="1:43" ht="15.75">
      <c r="A77" s="166" t="s">
        <v>25</v>
      </c>
      <c r="B77" s="192">
        <v>18</v>
      </c>
      <c r="C77" s="192">
        <v>21</v>
      </c>
      <c r="D77" s="192">
        <v>21</v>
      </c>
      <c r="E77" s="192">
        <v>20</v>
      </c>
      <c r="F77" s="192">
        <v>20</v>
      </c>
      <c r="G77" s="192">
        <v>18</v>
      </c>
      <c r="H77" s="192">
        <v>21</v>
      </c>
      <c r="I77" s="192">
        <v>15</v>
      </c>
      <c r="J77" s="192">
        <v>18</v>
      </c>
      <c r="K77" s="192">
        <v>21</v>
      </c>
      <c r="L77" s="192">
        <v>20</v>
      </c>
      <c r="M77" s="192">
        <v>20</v>
      </c>
      <c r="N77" s="192">
        <v>21</v>
      </c>
      <c r="O77" s="192">
        <v>20</v>
      </c>
      <c r="P77" s="192">
        <v>18</v>
      </c>
      <c r="Q77" s="192">
        <v>21</v>
      </c>
      <c r="R77" s="192">
        <v>21</v>
      </c>
      <c r="S77" s="192">
        <v>20</v>
      </c>
      <c r="T77" s="192">
        <v>20</v>
      </c>
      <c r="U77" s="192">
        <v>18</v>
      </c>
      <c r="V77" s="192">
        <v>21</v>
      </c>
      <c r="W77" s="192">
        <v>21</v>
      </c>
      <c r="X77" s="192">
        <v>18</v>
      </c>
      <c r="Y77" s="192">
        <v>15</v>
      </c>
      <c r="Z77" s="192">
        <v>20</v>
      </c>
      <c r="AA77" s="192">
        <v>18</v>
      </c>
      <c r="AB77" s="192">
        <v>18</v>
      </c>
      <c r="AC77" s="192">
        <v>21</v>
      </c>
      <c r="AD77" s="192">
        <v>18</v>
      </c>
      <c r="AE77" s="192">
        <v>20</v>
      </c>
      <c r="AF77" s="192">
        <v>18</v>
      </c>
      <c r="AG77" s="192">
        <v>20</v>
      </c>
      <c r="AH77" s="193">
        <v>620</v>
      </c>
      <c r="AI77" s="193">
        <v>10</v>
      </c>
      <c r="AK77" s="148" t="s">
        <v>25</v>
      </c>
      <c r="AL77" s="148" t="s">
        <v>254</v>
      </c>
      <c r="AM77" s="148" t="s">
        <v>40</v>
      </c>
      <c r="AN77" s="149"/>
      <c r="AO77" s="149">
        <v>11</v>
      </c>
      <c r="AP77" s="149" t="s">
        <v>56</v>
      </c>
      <c r="AQ77" s="149">
        <v>4</v>
      </c>
    </row>
    <row r="78" spans="37:43" ht="12.75">
      <c r="AK78" s="182" t="s">
        <v>443</v>
      </c>
      <c r="AL78" s="182" t="s">
        <v>254</v>
      </c>
      <c r="AM78" s="182" t="s">
        <v>451</v>
      </c>
      <c r="AN78" s="183"/>
      <c r="AO78" s="183">
        <v>14</v>
      </c>
      <c r="AP78" s="183" t="s">
        <v>56</v>
      </c>
      <c r="AQ78" s="183">
        <v>11</v>
      </c>
    </row>
    <row r="79" spans="37:43" ht="12.75">
      <c r="AK79" s="182" t="s">
        <v>454</v>
      </c>
      <c r="AL79" s="182" t="s">
        <v>254</v>
      </c>
      <c r="AM79" s="182" t="s">
        <v>437</v>
      </c>
      <c r="AN79" s="183"/>
      <c r="AO79" s="183">
        <v>6</v>
      </c>
      <c r="AP79" s="183" t="s">
        <v>56</v>
      </c>
      <c r="AQ79" s="183">
        <v>9</v>
      </c>
    </row>
    <row r="80" spans="37:43" ht="12.75">
      <c r="AK80" s="182" t="s">
        <v>455</v>
      </c>
      <c r="AL80" s="182" t="s">
        <v>254</v>
      </c>
      <c r="AM80" s="182" t="s">
        <v>440</v>
      </c>
      <c r="AN80" s="183"/>
      <c r="AO80" s="183">
        <v>8</v>
      </c>
      <c r="AP80" s="183" t="s">
        <v>56</v>
      </c>
      <c r="AQ80" s="183">
        <v>8</v>
      </c>
    </row>
    <row r="81" spans="37:43" ht="12.75">
      <c r="AK81" s="182" t="s">
        <v>436</v>
      </c>
      <c r="AL81" s="182" t="s">
        <v>254</v>
      </c>
      <c r="AM81" s="182" t="s">
        <v>447</v>
      </c>
      <c r="AN81" s="183"/>
      <c r="AO81" s="183">
        <v>8</v>
      </c>
      <c r="AP81" s="183" t="s">
        <v>56</v>
      </c>
      <c r="AQ81" s="183">
        <v>8</v>
      </c>
    </row>
    <row r="82" spans="37:43" ht="12.75">
      <c r="AK82" s="148" t="s">
        <v>438</v>
      </c>
      <c r="AL82" s="148" t="s">
        <v>254</v>
      </c>
      <c r="AM82" s="148" t="s">
        <v>445</v>
      </c>
      <c r="AN82" s="149"/>
      <c r="AO82" s="149">
        <v>15</v>
      </c>
      <c r="AP82" s="149" t="s">
        <v>56</v>
      </c>
      <c r="AQ82" s="149">
        <v>11</v>
      </c>
    </row>
    <row r="83" spans="37:43" ht="12.75">
      <c r="AK83" s="148" t="s">
        <v>448</v>
      </c>
      <c r="AL83" s="148" t="s">
        <v>254</v>
      </c>
      <c r="AM83" s="148" t="s">
        <v>450</v>
      </c>
      <c r="AN83" s="149"/>
      <c r="AO83" s="149">
        <v>10</v>
      </c>
      <c r="AP83" s="149" t="s">
        <v>56</v>
      </c>
      <c r="AQ83" s="149">
        <v>8</v>
      </c>
    </row>
    <row r="84" spans="37:43" ht="12.75">
      <c r="AK84" s="148" t="s">
        <v>434</v>
      </c>
      <c r="AL84" s="148" t="s">
        <v>254</v>
      </c>
      <c r="AM84" s="148" t="s">
        <v>5</v>
      </c>
      <c r="AN84" s="149"/>
      <c r="AO84" s="149">
        <v>13</v>
      </c>
      <c r="AP84" s="149" t="s">
        <v>56</v>
      </c>
      <c r="AQ84" s="149">
        <v>7</v>
      </c>
    </row>
    <row r="85" spans="37:43" ht="12.75">
      <c r="AK85" s="148" t="s">
        <v>444</v>
      </c>
      <c r="AL85" s="148" t="s">
        <v>254</v>
      </c>
      <c r="AM85" s="148" t="s">
        <v>446</v>
      </c>
      <c r="AN85" s="149"/>
      <c r="AO85" s="149">
        <v>10</v>
      </c>
      <c r="AP85" s="149" t="s">
        <v>56</v>
      </c>
      <c r="AQ85" s="149">
        <v>11</v>
      </c>
    </row>
    <row r="86" spans="37:43" ht="12.75">
      <c r="AK86" s="182" t="s">
        <v>441</v>
      </c>
      <c r="AL86" s="182" t="s">
        <v>254</v>
      </c>
      <c r="AM86" s="182" t="s">
        <v>27</v>
      </c>
      <c r="AN86" s="183"/>
      <c r="AO86" s="183">
        <v>6</v>
      </c>
      <c r="AP86" s="183" t="s">
        <v>56</v>
      </c>
      <c r="AQ86" s="183">
        <v>8</v>
      </c>
    </row>
    <row r="87" spans="37:43" ht="12.75">
      <c r="AK87" s="182" t="s">
        <v>140</v>
      </c>
      <c r="AL87" s="182" t="s">
        <v>254</v>
      </c>
      <c r="AM87" s="182" t="s">
        <v>452</v>
      </c>
      <c r="AN87" s="183"/>
      <c r="AO87" s="183">
        <v>11</v>
      </c>
      <c r="AP87" s="183" t="s">
        <v>56</v>
      </c>
      <c r="AQ87" s="183">
        <v>0</v>
      </c>
    </row>
    <row r="88" spans="37:43" ht="12.75">
      <c r="AK88" s="182" t="s">
        <v>453</v>
      </c>
      <c r="AL88" s="182" t="s">
        <v>254</v>
      </c>
      <c r="AM88" s="182" t="s">
        <v>449</v>
      </c>
      <c r="AN88" s="183"/>
      <c r="AO88" s="183">
        <v>8</v>
      </c>
      <c r="AP88" s="183" t="s">
        <v>56</v>
      </c>
      <c r="AQ88" s="183">
        <v>8</v>
      </c>
    </row>
    <row r="89" spans="37:43" ht="12.75">
      <c r="AK89" s="182" t="s">
        <v>439</v>
      </c>
      <c r="AL89" s="182" t="s">
        <v>254</v>
      </c>
      <c r="AM89" s="182" t="s">
        <v>456</v>
      </c>
      <c r="AN89" s="183"/>
      <c r="AO89" s="183">
        <v>14</v>
      </c>
      <c r="AP89" s="183" t="s">
        <v>56</v>
      </c>
      <c r="AQ89" s="183">
        <v>11</v>
      </c>
    </row>
    <row r="90" spans="37:43" ht="12.75">
      <c r="AK90" s="190"/>
      <c r="AL90" s="190"/>
      <c r="AM90" s="190"/>
      <c r="AN90" s="190"/>
      <c r="AO90" s="190"/>
      <c r="AP90" s="190"/>
      <c r="AQ90" s="190"/>
    </row>
    <row r="91" spans="37:43" ht="12.75">
      <c r="AK91" s="144">
        <v>6</v>
      </c>
      <c r="AL91" s="144"/>
      <c r="AM91" s="144"/>
      <c r="AN91" s="144"/>
      <c r="AO91" s="144"/>
      <c r="AP91" s="144"/>
      <c r="AQ91" s="144"/>
    </row>
    <row r="92" spans="37:43" ht="12.75">
      <c r="AK92" s="148" t="s">
        <v>432</v>
      </c>
      <c r="AL92" s="148" t="s">
        <v>254</v>
      </c>
      <c r="AM92" s="148" t="s">
        <v>435</v>
      </c>
      <c r="AN92" s="149"/>
      <c r="AO92" s="149">
        <v>5</v>
      </c>
      <c r="AP92" s="149" t="s">
        <v>56</v>
      </c>
      <c r="AQ92" s="149">
        <v>19</v>
      </c>
    </row>
    <row r="93" spans="37:43" ht="12.75">
      <c r="AK93" s="148" t="s">
        <v>36</v>
      </c>
      <c r="AL93" s="148" t="s">
        <v>254</v>
      </c>
      <c r="AM93" s="148" t="s">
        <v>25</v>
      </c>
      <c r="AN93" s="149"/>
      <c r="AO93" s="149">
        <v>5</v>
      </c>
      <c r="AP93" s="149" t="s">
        <v>56</v>
      </c>
      <c r="AQ93" s="149">
        <v>19</v>
      </c>
    </row>
    <row r="94" spans="37:43" ht="12.75">
      <c r="AK94" s="148" t="s">
        <v>11</v>
      </c>
      <c r="AL94" s="148" t="s">
        <v>254</v>
      </c>
      <c r="AM94" s="148" t="s">
        <v>433</v>
      </c>
      <c r="AN94" s="149"/>
      <c r="AO94" s="149">
        <v>16</v>
      </c>
      <c r="AP94" s="149" t="s">
        <v>56</v>
      </c>
      <c r="AQ94" s="149">
        <v>13</v>
      </c>
    </row>
    <row r="95" spans="37:43" ht="12.75">
      <c r="AK95" s="148" t="s">
        <v>40</v>
      </c>
      <c r="AL95" s="148" t="s">
        <v>254</v>
      </c>
      <c r="AM95" s="148" t="s">
        <v>442</v>
      </c>
      <c r="AN95" s="149"/>
      <c r="AO95" s="149">
        <v>16</v>
      </c>
      <c r="AP95" s="149" t="s">
        <v>56</v>
      </c>
      <c r="AQ95" s="149">
        <v>13</v>
      </c>
    </row>
    <row r="96" spans="37:43" ht="12.75">
      <c r="AK96" s="182" t="s">
        <v>451</v>
      </c>
      <c r="AL96" s="182" t="s">
        <v>254</v>
      </c>
      <c r="AM96" s="182" t="s">
        <v>455</v>
      </c>
      <c r="AN96" s="183"/>
      <c r="AO96" s="183">
        <v>15</v>
      </c>
      <c r="AP96" s="183" t="s">
        <v>56</v>
      </c>
      <c r="AQ96" s="183">
        <v>8</v>
      </c>
    </row>
    <row r="97" spans="37:43" ht="12.75">
      <c r="AK97" s="182" t="s">
        <v>437</v>
      </c>
      <c r="AL97" s="182" t="s">
        <v>254</v>
      </c>
      <c r="AM97" s="182" t="s">
        <v>436</v>
      </c>
      <c r="AN97" s="183"/>
      <c r="AO97" s="183">
        <v>5</v>
      </c>
      <c r="AP97" s="183" t="s">
        <v>56</v>
      </c>
      <c r="AQ97" s="183">
        <v>12</v>
      </c>
    </row>
    <row r="98" spans="37:43" ht="12.75">
      <c r="AK98" s="182" t="s">
        <v>440</v>
      </c>
      <c r="AL98" s="182" t="s">
        <v>254</v>
      </c>
      <c r="AM98" s="182" t="s">
        <v>443</v>
      </c>
      <c r="AN98" s="183"/>
      <c r="AO98" s="183">
        <v>14</v>
      </c>
      <c r="AP98" s="183" t="s">
        <v>56</v>
      </c>
      <c r="AQ98" s="183">
        <v>8</v>
      </c>
    </row>
    <row r="99" spans="37:43" ht="12.75">
      <c r="AK99" s="182" t="s">
        <v>447</v>
      </c>
      <c r="AL99" s="182" t="s">
        <v>254</v>
      </c>
      <c r="AM99" s="182" t="s">
        <v>454</v>
      </c>
      <c r="AN99" s="183"/>
      <c r="AO99" s="183">
        <v>13</v>
      </c>
      <c r="AP99" s="183" t="s">
        <v>56</v>
      </c>
      <c r="AQ99" s="183">
        <v>13</v>
      </c>
    </row>
    <row r="100" spans="37:43" ht="12.75">
      <c r="AK100" s="148" t="s">
        <v>445</v>
      </c>
      <c r="AL100" s="148" t="s">
        <v>254</v>
      </c>
      <c r="AM100" s="148" t="s">
        <v>434</v>
      </c>
      <c r="AN100" s="149"/>
      <c r="AO100" s="149">
        <v>15</v>
      </c>
      <c r="AP100" s="149" t="s">
        <v>56</v>
      </c>
      <c r="AQ100" s="149">
        <v>13</v>
      </c>
    </row>
    <row r="101" spans="37:43" ht="12.75">
      <c r="AK101" s="148" t="s">
        <v>450</v>
      </c>
      <c r="AL101" s="148" t="s">
        <v>254</v>
      </c>
      <c r="AM101" s="148" t="s">
        <v>444</v>
      </c>
      <c r="AN101" s="149"/>
      <c r="AO101" s="149">
        <v>10</v>
      </c>
      <c r="AP101" s="149" t="s">
        <v>56</v>
      </c>
      <c r="AQ101" s="149">
        <v>15</v>
      </c>
    </row>
    <row r="102" spans="37:43" ht="12.75">
      <c r="AK102" s="148" t="s">
        <v>5</v>
      </c>
      <c r="AL102" s="148" t="s">
        <v>254</v>
      </c>
      <c r="AM102" s="148" t="s">
        <v>438</v>
      </c>
      <c r="AN102" s="149"/>
      <c r="AO102" s="149">
        <v>5</v>
      </c>
      <c r="AP102" s="149" t="s">
        <v>56</v>
      </c>
      <c r="AQ102" s="149">
        <v>15</v>
      </c>
    </row>
    <row r="103" spans="37:43" ht="12.75">
      <c r="AK103" s="148" t="s">
        <v>446</v>
      </c>
      <c r="AL103" s="148" t="s">
        <v>254</v>
      </c>
      <c r="AM103" s="148" t="s">
        <v>448</v>
      </c>
      <c r="AN103" s="149"/>
      <c r="AO103" s="149">
        <v>12</v>
      </c>
      <c r="AP103" s="149" t="s">
        <v>56</v>
      </c>
      <c r="AQ103" s="149">
        <v>12</v>
      </c>
    </row>
    <row r="104" spans="37:43" ht="12.75">
      <c r="AK104" s="182" t="s">
        <v>27</v>
      </c>
      <c r="AL104" s="182" t="s">
        <v>254</v>
      </c>
      <c r="AM104" s="182" t="s">
        <v>453</v>
      </c>
      <c r="AN104" s="183"/>
      <c r="AO104" s="183">
        <v>9</v>
      </c>
      <c r="AP104" s="183" t="s">
        <v>56</v>
      </c>
      <c r="AQ104" s="183">
        <v>10</v>
      </c>
    </row>
    <row r="105" spans="37:43" ht="12.75">
      <c r="AK105" s="182" t="s">
        <v>452</v>
      </c>
      <c r="AL105" s="182" t="s">
        <v>254</v>
      </c>
      <c r="AM105" s="182" t="s">
        <v>439</v>
      </c>
      <c r="AN105" s="183"/>
      <c r="AO105" s="183">
        <v>0</v>
      </c>
      <c r="AP105" s="183" t="s">
        <v>56</v>
      </c>
      <c r="AQ105" s="183">
        <v>11</v>
      </c>
    </row>
    <row r="106" spans="37:43" ht="12.75">
      <c r="AK106" s="182" t="s">
        <v>449</v>
      </c>
      <c r="AL106" s="182" t="s">
        <v>254</v>
      </c>
      <c r="AM106" s="182" t="s">
        <v>441</v>
      </c>
      <c r="AN106" s="183"/>
      <c r="AO106" s="183">
        <v>14</v>
      </c>
      <c r="AP106" s="183" t="s">
        <v>56</v>
      </c>
      <c r="AQ106" s="183">
        <v>14</v>
      </c>
    </row>
    <row r="107" spans="37:43" ht="12.75">
      <c r="AK107" s="182" t="s">
        <v>456</v>
      </c>
      <c r="AL107" s="182" t="s">
        <v>254</v>
      </c>
      <c r="AM107" s="182" t="s">
        <v>140</v>
      </c>
      <c r="AN107" s="183"/>
      <c r="AO107" s="183">
        <v>10</v>
      </c>
      <c r="AP107" s="183" t="s">
        <v>56</v>
      </c>
      <c r="AQ107" s="183">
        <v>16</v>
      </c>
    </row>
    <row r="108" spans="37:43" ht="12.75">
      <c r="AK108" s="190"/>
      <c r="AL108" s="190"/>
      <c r="AM108" s="190"/>
      <c r="AN108" s="190"/>
      <c r="AO108" s="190"/>
      <c r="AP108" s="190"/>
      <c r="AQ108" s="190"/>
    </row>
    <row r="109" spans="37:43" ht="12.75">
      <c r="AK109" s="144">
        <v>7</v>
      </c>
      <c r="AL109" s="144"/>
      <c r="AM109" s="144"/>
      <c r="AN109" s="144"/>
      <c r="AO109" s="144"/>
      <c r="AP109" s="144"/>
      <c r="AQ109" s="144"/>
    </row>
    <row r="110" spans="37:43" ht="12.75">
      <c r="AK110" s="148" t="s">
        <v>435</v>
      </c>
      <c r="AL110" s="148" t="s">
        <v>254</v>
      </c>
      <c r="AM110" s="148" t="s">
        <v>40</v>
      </c>
      <c r="AN110" s="149"/>
      <c r="AO110" s="149">
        <v>13</v>
      </c>
      <c r="AP110" s="149" t="s">
        <v>56</v>
      </c>
      <c r="AQ110" s="149">
        <v>12</v>
      </c>
    </row>
    <row r="111" spans="37:43" ht="12.75">
      <c r="AK111" s="148" t="s">
        <v>25</v>
      </c>
      <c r="AL111" s="148" t="s">
        <v>254</v>
      </c>
      <c r="AM111" s="148" t="s">
        <v>432</v>
      </c>
      <c r="AN111" s="149"/>
      <c r="AO111" s="149">
        <v>2</v>
      </c>
      <c r="AP111" s="149" t="s">
        <v>56</v>
      </c>
      <c r="AQ111" s="149">
        <v>13</v>
      </c>
    </row>
    <row r="112" spans="37:43" ht="12.75">
      <c r="AK112" s="148" t="s">
        <v>433</v>
      </c>
      <c r="AL112" s="148" t="s">
        <v>254</v>
      </c>
      <c r="AM112" s="148" t="s">
        <v>36</v>
      </c>
      <c r="AN112" s="149"/>
      <c r="AO112" s="149">
        <v>9</v>
      </c>
      <c r="AP112" s="149" t="s">
        <v>56</v>
      </c>
      <c r="AQ112" s="149">
        <v>15</v>
      </c>
    </row>
    <row r="113" spans="37:43" ht="12.75">
      <c r="AK113" s="148" t="s">
        <v>442</v>
      </c>
      <c r="AL113" s="148" t="s">
        <v>254</v>
      </c>
      <c r="AM113" s="148" t="s">
        <v>11</v>
      </c>
      <c r="AN113" s="149"/>
      <c r="AO113" s="149">
        <v>13</v>
      </c>
      <c r="AP113" s="149" t="s">
        <v>56</v>
      </c>
      <c r="AQ113" s="149">
        <v>6</v>
      </c>
    </row>
    <row r="114" spans="37:43" ht="12.75">
      <c r="AK114" s="182" t="s">
        <v>455</v>
      </c>
      <c r="AL114" s="182" t="s">
        <v>254</v>
      </c>
      <c r="AM114" s="182" t="s">
        <v>447</v>
      </c>
      <c r="AN114" s="183"/>
      <c r="AO114" s="183">
        <v>10</v>
      </c>
      <c r="AP114" s="183" t="s">
        <v>56</v>
      </c>
      <c r="AQ114" s="183">
        <v>6</v>
      </c>
    </row>
    <row r="115" spans="37:43" ht="12.75">
      <c r="AK115" s="182" t="s">
        <v>436</v>
      </c>
      <c r="AL115" s="182" t="s">
        <v>254</v>
      </c>
      <c r="AM115" s="182" t="s">
        <v>451</v>
      </c>
      <c r="AN115" s="183"/>
      <c r="AO115" s="183">
        <v>13</v>
      </c>
      <c r="AP115" s="183" t="s">
        <v>56</v>
      </c>
      <c r="AQ115" s="183">
        <v>6</v>
      </c>
    </row>
    <row r="116" spans="37:43" ht="12.75">
      <c r="AK116" s="182" t="s">
        <v>443</v>
      </c>
      <c r="AL116" s="182" t="s">
        <v>254</v>
      </c>
      <c r="AM116" s="182" t="s">
        <v>437</v>
      </c>
      <c r="AN116" s="183"/>
      <c r="AO116" s="183">
        <v>10</v>
      </c>
      <c r="AP116" s="183" t="s">
        <v>56</v>
      </c>
      <c r="AQ116" s="183">
        <v>22</v>
      </c>
    </row>
    <row r="117" spans="37:43" ht="12.75">
      <c r="AK117" s="182" t="s">
        <v>454</v>
      </c>
      <c r="AL117" s="182" t="s">
        <v>254</v>
      </c>
      <c r="AM117" s="182" t="s">
        <v>440</v>
      </c>
      <c r="AN117" s="183"/>
      <c r="AO117" s="183">
        <v>8</v>
      </c>
      <c r="AP117" s="183" t="s">
        <v>56</v>
      </c>
      <c r="AQ117" s="183">
        <v>9</v>
      </c>
    </row>
    <row r="118" spans="37:43" ht="12.75">
      <c r="AK118" s="148" t="s">
        <v>434</v>
      </c>
      <c r="AL118" s="148" t="s">
        <v>254</v>
      </c>
      <c r="AM118" s="148" t="s">
        <v>446</v>
      </c>
      <c r="AN118" s="149"/>
      <c r="AO118" s="149">
        <v>14</v>
      </c>
      <c r="AP118" s="149" t="s">
        <v>56</v>
      </c>
      <c r="AQ118" s="149">
        <v>9</v>
      </c>
    </row>
    <row r="119" spans="37:43" ht="12.75">
      <c r="AK119" s="148" t="s">
        <v>444</v>
      </c>
      <c r="AL119" s="148" t="s">
        <v>254</v>
      </c>
      <c r="AM119" s="148" t="s">
        <v>445</v>
      </c>
      <c r="AN119" s="149"/>
      <c r="AO119" s="149">
        <v>11</v>
      </c>
      <c r="AP119" s="149" t="s">
        <v>56</v>
      </c>
      <c r="AQ119" s="149">
        <v>7</v>
      </c>
    </row>
    <row r="120" spans="37:43" ht="12.75">
      <c r="AK120" s="148" t="s">
        <v>438</v>
      </c>
      <c r="AL120" s="148" t="s">
        <v>254</v>
      </c>
      <c r="AM120" s="148" t="s">
        <v>450</v>
      </c>
      <c r="AN120" s="149"/>
      <c r="AO120" s="149">
        <v>9</v>
      </c>
      <c r="AP120" s="149" t="s">
        <v>56</v>
      </c>
      <c r="AQ120" s="149">
        <v>11</v>
      </c>
    </row>
    <row r="121" spans="37:43" ht="12.75">
      <c r="AK121" s="148" t="s">
        <v>448</v>
      </c>
      <c r="AL121" s="148" t="s">
        <v>254</v>
      </c>
      <c r="AM121" s="148" t="s">
        <v>5</v>
      </c>
      <c r="AN121" s="149"/>
      <c r="AO121" s="149">
        <v>6</v>
      </c>
      <c r="AP121" s="149" t="s">
        <v>56</v>
      </c>
      <c r="AQ121" s="149">
        <v>11</v>
      </c>
    </row>
    <row r="122" spans="37:43" ht="12.75">
      <c r="AK122" s="182" t="s">
        <v>453</v>
      </c>
      <c r="AL122" s="182" t="s">
        <v>254</v>
      </c>
      <c r="AM122" s="182" t="s">
        <v>456</v>
      </c>
      <c r="AN122" s="183"/>
      <c r="AO122" s="183">
        <v>8</v>
      </c>
      <c r="AP122" s="183" t="s">
        <v>56</v>
      </c>
      <c r="AQ122" s="183">
        <v>6</v>
      </c>
    </row>
    <row r="123" spans="37:43" ht="12.75">
      <c r="AK123" s="182" t="s">
        <v>439</v>
      </c>
      <c r="AL123" s="182" t="s">
        <v>254</v>
      </c>
      <c r="AM123" s="182" t="s">
        <v>27</v>
      </c>
      <c r="AN123" s="183"/>
      <c r="AO123" s="183">
        <v>7</v>
      </c>
      <c r="AP123" s="183" t="s">
        <v>56</v>
      </c>
      <c r="AQ123" s="183">
        <v>9</v>
      </c>
    </row>
    <row r="124" spans="37:43" ht="12.75">
      <c r="AK124" s="182" t="s">
        <v>441</v>
      </c>
      <c r="AL124" s="182" t="s">
        <v>254</v>
      </c>
      <c r="AM124" s="182" t="s">
        <v>452</v>
      </c>
      <c r="AN124" s="183"/>
      <c r="AO124" s="183">
        <v>4</v>
      </c>
      <c r="AP124" s="183" t="s">
        <v>56</v>
      </c>
      <c r="AQ124" s="183">
        <v>0</v>
      </c>
    </row>
    <row r="125" spans="37:43" ht="12.75">
      <c r="AK125" s="182" t="s">
        <v>140</v>
      </c>
      <c r="AL125" s="182" t="s">
        <v>254</v>
      </c>
      <c r="AM125" s="182" t="s">
        <v>449</v>
      </c>
      <c r="AN125" s="183"/>
      <c r="AO125" s="183">
        <v>16</v>
      </c>
      <c r="AP125" s="183" t="s">
        <v>56</v>
      </c>
      <c r="AQ125" s="183">
        <v>9</v>
      </c>
    </row>
    <row r="127" spans="37:43" ht="12.75">
      <c r="AK127" s="144">
        <v>8</v>
      </c>
      <c r="AL127" s="144"/>
      <c r="AM127" s="144"/>
      <c r="AN127" s="144"/>
      <c r="AO127" s="144"/>
      <c r="AP127" s="144"/>
      <c r="AQ127" s="144"/>
    </row>
    <row r="128" spans="37:43" ht="12.75">
      <c r="AK128" s="194" t="s">
        <v>140</v>
      </c>
      <c r="AL128" s="194" t="s">
        <v>254</v>
      </c>
      <c r="AM128" s="194" t="s">
        <v>439</v>
      </c>
      <c r="AN128" s="194"/>
      <c r="AO128" s="194">
        <v>2</v>
      </c>
      <c r="AP128" s="194" t="s">
        <v>56</v>
      </c>
      <c r="AQ128" s="194">
        <v>6</v>
      </c>
    </row>
    <row r="129" spans="37:43" ht="12.75">
      <c r="AK129" s="194" t="s">
        <v>444</v>
      </c>
      <c r="AL129" s="194" t="s">
        <v>254</v>
      </c>
      <c r="AM129" s="194" t="s">
        <v>435</v>
      </c>
      <c r="AN129" s="194"/>
      <c r="AO129" s="194">
        <v>6</v>
      </c>
      <c r="AP129" s="194" t="s">
        <v>56</v>
      </c>
      <c r="AQ129" s="194">
        <v>4</v>
      </c>
    </row>
    <row r="130" spans="37:43" ht="12.75">
      <c r="AK130" s="194" t="s">
        <v>433</v>
      </c>
      <c r="AL130" s="194" t="s">
        <v>254</v>
      </c>
      <c r="AM130" s="194" t="s">
        <v>438</v>
      </c>
      <c r="AN130" s="194"/>
      <c r="AO130" s="194">
        <v>0</v>
      </c>
      <c r="AP130" s="194" t="s">
        <v>56</v>
      </c>
      <c r="AQ130" s="194">
        <v>8</v>
      </c>
    </row>
    <row r="131" spans="37:43" ht="12.75">
      <c r="AK131" s="194" t="s">
        <v>436</v>
      </c>
      <c r="AL131" s="194" t="s">
        <v>254</v>
      </c>
      <c r="AM131" s="194" t="s">
        <v>440</v>
      </c>
      <c r="AN131" s="194"/>
      <c r="AO131" s="194">
        <v>4</v>
      </c>
      <c r="AP131" s="194" t="s">
        <v>56</v>
      </c>
      <c r="AQ131" s="194">
        <v>5</v>
      </c>
    </row>
    <row r="132" spans="37:43" ht="12.75">
      <c r="AK132" s="190"/>
      <c r="AL132" s="190"/>
      <c r="AM132" s="190"/>
      <c r="AN132" s="190"/>
      <c r="AO132" s="190"/>
      <c r="AP132" s="190"/>
      <c r="AQ132" s="190"/>
    </row>
    <row r="133" spans="37:43" ht="12.75">
      <c r="AK133" s="144">
        <v>9</v>
      </c>
      <c r="AL133" s="144"/>
      <c r="AM133" s="144"/>
      <c r="AN133" s="144"/>
      <c r="AO133" s="144"/>
      <c r="AP133" s="144"/>
      <c r="AQ133" s="144"/>
    </row>
    <row r="134" spans="37:43" ht="12.75">
      <c r="AK134" s="194" t="s">
        <v>444</v>
      </c>
      <c r="AL134" s="194" t="s">
        <v>254</v>
      </c>
      <c r="AM134" s="194" t="s">
        <v>439</v>
      </c>
      <c r="AN134" s="194"/>
      <c r="AO134" s="194">
        <v>2</v>
      </c>
      <c r="AP134" s="194" t="s">
        <v>56</v>
      </c>
      <c r="AQ134" s="194">
        <v>9</v>
      </c>
    </row>
    <row r="135" spans="37:43" ht="12.75">
      <c r="AK135" s="194" t="s">
        <v>440</v>
      </c>
      <c r="AL135" s="194" t="s">
        <v>254</v>
      </c>
      <c r="AM135" s="194" t="s">
        <v>438</v>
      </c>
      <c r="AN135" s="194"/>
      <c r="AO135" s="194">
        <v>5</v>
      </c>
      <c r="AP135" s="194" t="s">
        <v>56</v>
      </c>
      <c r="AQ135" s="194">
        <v>3</v>
      </c>
    </row>
    <row r="136" spans="37:43" ht="12.75">
      <c r="AK136" s="190"/>
      <c r="AL136" s="190"/>
      <c r="AM136" s="190"/>
      <c r="AN136" s="190"/>
      <c r="AO136" s="190"/>
      <c r="AP136" s="190"/>
      <c r="AQ136" s="190"/>
    </row>
    <row r="137" spans="37:43" ht="12.75">
      <c r="AK137" s="144">
        <v>10</v>
      </c>
      <c r="AL137" s="144"/>
      <c r="AM137" s="144"/>
      <c r="AN137" s="144"/>
      <c r="AO137" s="144"/>
      <c r="AP137" s="144"/>
      <c r="AQ137" s="144"/>
    </row>
    <row r="138" spans="37:43" ht="12.75">
      <c r="AK138" s="194" t="s">
        <v>440</v>
      </c>
      <c r="AL138" s="194" t="s">
        <v>254</v>
      </c>
      <c r="AM138" s="194" t="s">
        <v>439</v>
      </c>
      <c r="AN138" s="194"/>
      <c r="AO138" s="194">
        <v>626</v>
      </c>
      <c r="AP138" s="194" t="s">
        <v>56</v>
      </c>
      <c r="AQ138" s="194">
        <v>604</v>
      </c>
    </row>
    <row r="139" spans="37:43" ht="12.75">
      <c r="AK139" s="143"/>
      <c r="AL139" s="143"/>
      <c r="AM139" s="143"/>
      <c r="AN139" s="143"/>
      <c r="AO139" s="143"/>
      <c r="AP139" s="143"/>
      <c r="AQ139" s="143"/>
    </row>
    <row r="140" spans="37:43" ht="12.75">
      <c r="AK140" s="195" t="s">
        <v>458</v>
      </c>
      <c r="AL140" s="195"/>
      <c r="AM140" s="195"/>
      <c r="AN140" s="195"/>
      <c r="AO140" s="195"/>
      <c r="AP140" s="195"/>
      <c r="AQ140" s="195"/>
    </row>
    <row r="141" spans="37:43" ht="12.75">
      <c r="AK141" s="196" t="s">
        <v>440</v>
      </c>
      <c r="AL141" s="196"/>
      <c r="AM141" s="196"/>
      <c r="AN141" s="196"/>
      <c r="AO141" s="196"/>
      <c r="AP141" s="196"/>
      <c r="AQ141" s="196"/>
    </row>
  </sheetData>
  <sheetProtection/>
  <mergeCells count="27">
    <mergeCell ref="AK137:AQ137"/>
    <mergeCell ref="AK140:AQ140"/>
    <mergeCell ref="AK141:AQ141"/>
    <mergeCell ref="AK55:AQ55"/>
    <mergeCell ref="AK73:AQ73"/>
    <mergeCell ref="AK91:AQ91"/>
    <mergeCell ref="AK109:AQ109"/>
    <mergeCell ref="AK127:AQ127"/>
    <mergeCell ref="AK133:AQ133"/>
    <mergeCell ref="CV2:CX2"/>
    <mergeCell ref="CZ2:DB2"/>
    <mergeCell ref="DD2:DF2"/>
    <mergeCell ref="DH2:DJ2"/>
    <mergeCell ref="AK19:AQ19"/>
    <mergeCell ref="AK37:AQ37"/>
    <mergeCell ref="BX2:BZ2"/>
    <mergeCell ref="CB2:CD2"/>
    <mergeCell ref="CF2:CH2"/>
    <mergeCell ref="CJ2:CL2"/>
    <mergeCell ref="CN2:CP2"/>
    <mergeCell ref="CR2:CT2"/>
    <mergeCell ref="AK1:AQ1"/>
    <mergeCell ref="AS1:BD1"/>
    <mergeCell ref="BH2:BJ2"/>
    <mergeCell ref="BL2:BN2"/>
    <mergeCell ref="BP2:BR2"/>
    <mergeCell ref="BT2:BV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&amp;CFor internal use only</oddFooter>
    <evenFooter>&amp;CFor internal use only</evenFooter>
    <firstFooter>&amp;CFor internal use only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197" bestFit="1" customWidth="1"/>
    <col min="2" max="2" width="15.28125" style="197" bestFit="1" customWidth="1"/>
    <col min="3" max="3" width="163.421875" style="197" bestFit="1" customWidth="1"/>
    <col min="4" max="4" width="10.57421875" style="197" bestFit="1" customWidth="1"/>
    <col min="5" max="5" width="7.00390625" style="197" bestFit="1" customWidth="1"/>
    <col min="6" max="6" width="7.8515625" style="197" bestFit="1" customWidth="1"/>
    <col min="7" max="7" width="8.7109375" style="197" bestFit="1" customWidth="1"/>
    <col min="8" max="8" width="5.00390625" style="197" bestFit="1" customWidth="1"/>
    <col min="9" max="9" width="5.57421875" style="197" bestFit="1" customWidth="1"/>
    <col min="10" max="16384" width="11.421875" style="197" customWidth="1"/>
  </cols>
  <sheetData>
    <row r="1" spans="1:7" ht="12.75">
      <c r="A1" s="197">
        <v>1</v>
      </c>
      <c r="B1" s="197" t="s">
        <v>459</v>
      </c>
      <c r="C1" s="197" t="s">
        <v>460</v>
      </c>
      <c r="D1" s="197" t="s">
        <v>461</v>
      </c>
      <c r="E1" s="197" t="s">
        <v>462</v>
      </c>
      <c r="F1" s="197" t="s">
        <v>424</v>
      </c>
      <c r="G1" s="197" t="s">
        <v>463</v>
      </c>
    </row>
    <row r="2" spans="4:9" ht="12.75">
      <c r="D2" s="197">
        <v>32</v>
      </c>
      <c r="E2" s="198">
        <v>25</v>
      </c>
      <c r="F2" s="198">
        <f>D2*E2</f>
        <v>800</v>
      </c>
      <c r="G2" s="198">
        <f>SUM(D7:H22)</f>
        <v>800</v>
      </c>
      <c r="I2" s="198">
        <f>F2/100</f>
        <v>8</v>
      </c>
    </row>
    <row r="3" spans="1:3" ht="12.75">
      <c r="A3" s="197">
        <v>2</v>
      </c>
      <c r="B3" s="197" t="s">
        <v>464</v>
      </c>
      <c r="C3" s="197" t="s">
        <v>465</v>
      </c>
    </row>
    <row r="4" ht="12.75">
      <c r="C4" s="197" t="s">
        <v>466</v>
      </c>
    </row>
    <row r="5" spans="4:6" ht="12.75">
      <c r="D5" s="198"/>
      <c r="E5" s="198"/>
      <c r="F5" s="198"/>
    </row>
    <row r="6" spans="1:6" ht="12.75">
      <c r="A6" s="197">
        <v>3</v>
      </c>
      <c r="B6" s="197" t="s">
        <v>467</v>
      </c>
      <c r="C6" s="197" t="s">
        <v>468</v>
      </c>
      <c r="D6" s="198"/>
      <c r="E6" s="198"/>
      <c r="F6" s="198"/>
    </row>
    <row r="7" spans="3:14" ht="12.75">
      <c r="C7" s="197" t="s">
        <v>469</v>
      </c>
      <c r="D7" s="198">
        <f>$I$2*3.5</f>
        <v>28</v>
      </c>
      <c r="E7" s="198">
        <f>$I$2*2</f>
        <v>16</v>
      </c>
      <c r="F7" s="198">
        <f>$I$2*1</f>
        <v>8</v>
      </c>
      <c r="J7" s="198"/>
      <c r="K7" s="198"/>
      <c r="L7" s="198"/>
      <c r="M7" s="198"/>
      <c r="N7" s="198"/>
    </row>
    <row r="8" spans="3:14" ht="12.75">
      <c r="C8" s="197" t="s">
        <v>470</v>
      </c>
      <c r="D8" s="198">
        <f>$I$2*3.5</f>
        <v>28</v>
      </c>
      <c r="E8" s="198">
        <f>$I$2*2</f>
        <v>16</v>
      </c>
      <c r="F8" s="198">
        <f>$I$2*1</f>
        <v>8</v>
      </c>
      <c r="J8" s="198"/>
      <c r="K8" s="198"/>
      <c r="L8" s="198"/>
      <c r="M8" s="198"/>
      <c r="N8" s="198"/>
    </row>
    <row r="9" spans="3:14" ht="12.75">
      <c r="C9" s="197" t="s">
        <v>471</v>
      </c>
      <c r="D9" s="198">
        <f>$I$2*3.5</f>
        <v>28</v>
      </c>
      <c r="E9" s="198">
        <f>$I$2*2</f>
        <v>16</v>
      </c>
      <c r="F9" s="198">
        <f>$I$2*1</f>
        <v>8</v>
      </c>
      <c r="J9" s="198"/>
      <c r="K9" s="198"/>
      <c r="L9" s="198"/>
      <c r="M9" s="198"/>
      <c r="N9" s="198"/>
    </row>
    <row r="10" spans="3:14" ht="12.75">
      <c r="C10" s="197" t="s">
        <v>472</v>
      </c>
      <c r="D10" s="198">
        <f>$I$2*3.5</f>
        <v>28</v>
      </c>
      <c r="E10" s="198">
        <f>$I$2*2</f>
        <v>16</v>
      </c>
      <c r="F10" s="198">
        <f>$I$2*1</f>
        <v>8</v>
      </c>
      <c r="J10" s="198"/>
      <c r="K10" s="198"/>
      <c r="L10" s="198"/>
      <c r="M10" s="198"/>
      <c r="N10" s="198"/>
    </row>
    <row r="11" spans="3:14" ht="12.75">
      <c r="C11" s="197" t="s">
        <v>473</v>
      </c>
      <c r="D11" s="198">
        <f>$I$2*2</f>
        <v>16</v>
      </c>
      <c r="E11" s="198">
        <f>$I$2*1</f>
        <v>8</v>
      </c>
      <c r="J11" s="198"/>
      <c r="K11" s="198"/>
      <c r="L11" s="198"/>
      <c r="M11" s="198"/>
      <c r="N11" s="198"/>
    </row>
    <row r="12" spans="3:14" ht="12.75">
      <c r="C12" s="197" t="s">
        <v>474</v>
      </c>
      <c r="D12" s="198">
        <f aca="true" t="shared" si="0" ref="D12:D18">$I$2*2</f>
        <v>16</v>
      </c>
      <c r="E12" s="198">
        <f aca="true" t="shared" si="1" ref="E12:E18">$I$2*1</f>
        <v>8</v>
      </c>
      <c r="J12" s="198"/>
      <c r="K12" s="198"/>
      <c r="L12" s="198"/>
      <c r="M12" s="198"/>
      <c r="N12" s="198"/>
    </row>
    <row r="13" spans="3:14" ht="12.75">
      <c r="C13" s="197" t="s">
        <v>475</v>
      </c>
      <c r="D13" s="198">
        <f t="shared" si="0"/>
        <v>16</v>
      </c>
      <c r="E13" s="198">
        <f t="shared" si="1"/>
        <v>8</v>
      </c>
      <c r="J13" s="198"/>
      <c r="K13" s="198"/>
      <c r="L13" s="198"/>
      <c r="M13" s="198"/>
      <c r="N13" s="198"/>
    </row>
    <row r="14" spans="3:14" ht="12.75">
      <c r="C14" s="197" t="s">
        <v>476</v>
      </c>
      <c r="D14" s="198">
        <f t="shared" si="0"/>
        <v>16</v>
      </c>
      <c r="E14" s="198">
        <f t="shared" si="1"/>
        <v>8</v>
      </c>
      <c r="J14" s="198"/>
      <c r="K14" s="198"/>
      <c r="L14" s="198"/>
      <c r="M14" s="198"/>
      <c r="N14" s="198"/>
    </row>
    <row r="15" spans="3:14" ht="12.75">
      <c r="C15" s="197" t="s">
        <v>477</v>
      </c>
      <c r="D15" s="198">
        <f t="shared" si="0"/>
        <v>16</v>
      </c>
      <c r="E15" s="198">
        <f t="shared" si="1"/>
        <v>8</v>
      </c>
      <c r="J15" s="198"/>
      <c r="K15" s="198"/>
      <c r="L15" s="198"/>
      <c r="M15" s="198"/>
      <c r="N15" s="198"/>
    </row>
    <row r="16" spans="3:14" ht="12.75">
      <c r="C16" s="197" t="s">
        <v>478</v>
      </c>
      <c r="D16" s="198">
        <f t="shared" si="0"/>
        <v>16</v>
      </c>
      <c r="E16" s="198">
        <f t="shared" si="1"/>
        <v>8</v>
      </c>
      <c r="J16" s="198"/>
      <c r="K16" s="198"/>
      <c r="L16" s="198"/>
      <c r="M16" s="198"/>
      <c r="N16" s="198"/>
    </row>
    <row r="17" spans="3:14" ht="12.75">
      <c r="C17" s="197" t="s">
        <v>479</v>
      </c>
      <c r="D17" s="198">
        <f t="shared" si="0"/>
        <v>16</v>
      </c>
      <c r="E17" s="198">
        <f t="shared" si="1"/>
        <v>8</v>
      </c>
      <c r="J17" s="198"/>
      <c r="K17" s="198"/>
      <c r="L17" s="198"/>
      <c r="M17" s="198"/>
      <c r="N17" s="198"/>
    </row>
    <row r="18" spans="3:14" ht="12.75">
      <c r="C18" s="197" t="s">
        <v>480</v>
      </c>
      <c r="D18" s="198">
        <f t="shared" si="0"/>
        <v>16</v>
      </c>
      <c r="E18" s="198">
        <f t="shared" si="1"/>
        <v>8</v>
      </c>
      <c r="J18" s="198"/>
      <c r="K18" s="198"/>
      <c r="L18" s="198"/>
      <c r="M18" s="198"/>
      <c r="N18" s="198"/>
    </row>
    <row r="19" spans="3:14" ht="12.75">
      <c r="C19" s="197" t="s">
        <v>481</v>
      </c>
      <c r="D19" s="198">
        <f>$I$2*5</f>
        <v>40</v>
      </c>
      <c r="E19" s="198">
        <f>$I$2*4</f>
        <v>32</v>
      </c>
      <c r="F19" s="198">
        <f>$I$2*3</f>
        <v>24</v>
      </c>
      <c r="G19" s="198">
        <f>$I$2*2</f>
        <v>16</v>
      </c>
      <c r="H19" s="198">
        <f>$I$2*1</f>
        <v>8</v>
      </c>
      <c r="J19" s="198"/>
      <c r="K19" s="198"/>
      <c r="L19" s="198"/>
      <c r="M19" s="198"/>
      <c r="N19" s="198"/>
    </row>
    <row r="20" spans="3:14" ht="12.75">
      <c r="C20" s="197" t="s">
        <v>482</v>
      </c>
      <c r="D20" s="198">
        <f>$I$2*5</f>
        <v>40</v>
      </c>
      <c r="E20" s="198">
        <f>$I$2*4</f>
        <v>32</v>
      </c>
      <c r="F20" s="198">
        <f>$I$2*3</f>
        <v>24</v>
      </c>
      <c r="G20" s="198">
        <f>$I$2*2</f>
        <v>16</v>
      </c>
      <c r="H20" s="198">
        <f>$I$2*1</f>
        <v>8</v>
      </c>
      <c r="J20" s="198"/>
      <c r="K20" s="198"/>
      <c r="L20" s="198"/>
      <c r="M20" s="198"/>
      <c r="N20" s="198"/>
    </row>
    <row r="21" spans="3:14" ht="12.75">
      <c r="C21" s="197" t="s">
        <v>483</v>
      </c>
      <c r="D21" s="198">
        <f>$I$2*2.5</f>
        <v>20</v>
      </c>
      <c r="E21" s="198">
        <f>$I$2*2.5</f>
        <v>20</v>
      </c>
      <c r="F21" s="198">
        <f>$I$2*2.5</f>
        <v>20</v>
      </c>
      <c r="G21" s="198">
        <f>$I$2*2.5</f>
        <v>20</v>
      </c>
      <c r="J21" s="198"/>
      <c r="K21" s="198"/>
      <c r="L21" s="198"/>
      <c r="M21" s="198"/>
      <c r="N21" s="198"/>
    </row>
    <row r="22" spans="3:14" ht="12.75">
      <c r="C22" s="197" t="s">
        <v>484</v>
      </c>
      <c r="D22" s="198">
        <f>$I$2*4</f>
        <v>32</v>
      </c>
      <c r="E22" s="198">
        <f>$I$2*3</f>
        <v>24</v>
      </c>
      <c r="F22" s="198">
        <f>$I$2*1.5</f>
        <v>12</v>
      </c>
      <c r="G22" s="198">
        <f>$I$2*1.5</f>
        <v>12</v>
      </c>
      <c r="J22" s="198"/>
      <c r="K22" s="198"/>
      <c r="L22" s="198"/>
      <c r="M22" s="198"/>
      <c r="N22" s="198"/>
    </row>
    <row r="24" spans="1:3" ht="12.75">
      <c r="A24" s="197">
        <v>4</v>
      </c>
      <c r="B24" s="197" t="s">
        <v>106</v>
      </c>
      <c r="C24" s="197" t="s">
        <v>485</v>
      </c>
    </row>
    <row r="25" ht="12.75">
      <c r="C25" s="197" t="s">
        <v>486</v>
      </c>
    </row>
    <row r="26" ht="12.75">
      <c r="C26" s="197" t="s">
        <v>487</v>
      </c>
    </row>
    <row r="27" ht="12.75">
      <c r="C27" s="197" t="s">
        <v>488</v>
      </c>
    </row>
    <row r="29" spans="1:3" ht="12.75">
      <c r="A29" s="197">
        <v>5</v>
      </c>
      <c r="B29" s="197" t="s">
        <v>130</v>
      </c>
      <c r="C29" s="197" t="s">
        <v>489</v>
      </c>
    </row>
    <row r="30" ht="12.75">
      <c r="C30" s="197" t="s">
        <v>490</v>
      </c>
    </row>
    <row r="31" ht="12.75">
      <c r="C31" s="197" t="s">
        <v>491</v>
      </c>
    </row>
    <row r="32" ht="12.75">
      <c r="C32" s="197" t="s">
        <v>492</v>
      </c>
    </row>
    <row r="33" ht="12.75">
      <c r="C33" s="197" t="s">
        <v>493</v>
      </c>
    </row>
    <row r="34" ht="12.75">
      <c r="C34" s="197" t="s">
        <v>494</v>
      </c>
    </row>
    <row r="36" spans="1:3" ht="12.75">
      <c r="A36" s="197">
        <v>6</v>
      </c>
      <c r="B36" s="197" t="s">
        <v>117</v>
      </c>
      <c r="C36" s="197" t="s">
        <v>495</v>
      </c>
    </row>
    <row r="37" ht="12.75">
      <c r="C37" s="197" t="s">
        <v>496</v>
      </c>
    </row>
    <row r="38" ht="12.75">
      <c r="C38" s="197" t="s">
        <v>497</v>
      </c>
    </row>
    <row r="40" ht="12.75">
      <c r="C40" s="197" t="s">
        <v>498</v>
      </c>
    </row>
    <row r="41" ht="12.75">
      <c r="C41" s="197" t="s">
        <v>499</v>
      </c>
    </row>
    <row r="42" ht="12.75">
      <c r="C42" s="197" t="s">
        <v>500</v>
      </c>
    </row>
    <row r="43" ht="12.75">
      <c r="C43" s="197" t="s">
        <v>501</v>
      </c>
    </row>
    <row r="44" ht="12.75">
      <c r="C44" s="197" t="s">
        <v>502</v>
      </c>
    </row>
    <row r="46" ht="12.75">
      <c r="C46" s="197" t="s">
        <v>503</v>
      </c>
    </row>
    <row r="47" ht="12.75">
      <c r="C47" s="197" t="s">
        <v>504</v>
      </c>
    </row>
    <row r="48" ht="12.75">
      <c r="C48" s="197" t="s">
        <v>505</v>
      </c>
    </row>
    <row r="50" ht="12.75">
      <c r="C50" s="197" t="s">
        <v>506</v>
      </c>
    </row>
    <row r="51" ht="12.75">
      <c r="C51" s="197" t="s">
        <v>507</v>
      </c>
    </row>
    <row r="52" ht="12.75">
      <c r="C52" s="197" t="s">
        <v>508</v>
      </c>
    </row>
    <row r="54" spans="1:3" ht="12.75">
      <c r="A54" s="197">
        <v>7</v>
      </c>
      <c r="B54" s="197" t="s">
        <v>509</v>
      </c>
      <c r="C54" s="197" t="s">
        <v>510</v>
      </c>
    </row>
    <row r="55" spans="2:3" ht="12.75">
      <c r="B55" s="197" t="s">
        <v>511</v>
      </c>
      <c r="C55" s="197" t="s">
        <v>512</v>
      </c>
    </row>
    <row r="56" spans="2:3" ht="12.75">
      <c r="B56" s="197" t="s">
        <v>2</v>
      </c>
      <c r="C56" s="197" t="s">
        <v>513</v>
      </c>
    </row>
    <row r="58" ht="12.75">
      <c r="C58" s="197" t="s">
        <v>514</v>
      </c>
    </row>
    <row r="59" ht="12.75">
      <c r="C59" s="197" t="s">
        <v>515</v>
      </c>
    </row>
    <row r="60" ht="12.75">
      <c r="C60" s="197" t="s">
        <v>516</v>
      </c>
    </row>
    <row r="61" ht="12.75">
      <c r="C61" s="197" t="s">
        <v>517</v>
      </c>
    </row>
    <row r="62" ht="12.75">
      <c r="C62" s="197" t="s">
        <v>518</v>
      </c>
    </row>
    <row r="63" ht="12.75">
      <c r="C63" s="197" t="s">
        <v>519</v>
      </c>
    </row>
    <row r="64" ht="12.75">
      <c r="C64" s="197" t="s">
        <v>520</v>
      </c>
    </row>
    <row r="66" spans="1:3" ht="12.75">
      <c r="A66" s="197">
        <v>8</v>
      </c>
      <c r="B66" s="197" t="s">
        <v>521</v>
      </c>
      <c r="C66" s="197" t="s">
        <v>522</v>
      </c>
    </row>
    <row r="67" ht="12.75">
      <c r="C67" s="197" t="s">
        <v>523</v>
      </c>
    </row>
    <row r="68" ht="12.75">
      <c r="C68" s="197" t="s">
        <v>524</v>
      </c>
    </row>
    <row r="69" ht="12.75">
      <c r="C69" s="197" t="s">
        <v>525</v>
      </c>
    </row>
    <row r="70" ht="12.75">
      <c r="C70" s="197" t="s">
        <v>526</v>
      </c>
    </row>
    <row r="71" ht="12.75">
      <c r="C71" s="197" t="s">
        <v>527</v>
      </c>
    </row>
    <row r="72" ht="12.75">
      <c r="C72" s="197" t="s">
        <v>528</v>
      </c>
    </row>
    <row r="73" ht="12.75">
      <c r="C73" s="197" t="s">
        <v>529</v>
      </c>
    </row>
    <row r="74" ht="12.75">
      <c r="C74" s="197" t="s">
        <v>530</v>
      </c>
    </row>
    <row r="75" ht="12.75">
      <c r="C75" s="197" t="s">
        <v>531</v>
      </c>
    </row>
    <row r="77" spans="1:3" ht="12.75">
      <c r="A77" s="197">
        <v>9</v>
      </c>
      <c r="B77" s="197" t="s">
        <v>108</v>
      </c>
      <c r="C77" s="197" t="s">
        <v>532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&amp;CFor internal use only</oddFooter>
    <evenFooter>&amp;CFor internal use only</evenFooter>
    <firstFooter>&amp;CFor internal use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Thomas-C Wagner</dc:creator>
  <cp:keywords>For internal use only</cp:keywords>
  <dc:description/>
  <cp:lastModifiedBy>Thomas-C Wagner</cp:lastModifiedBy>
  <dcterms:created xsi:type="dcterms:W3CDTF">2012-05-14T06:15:34Z</dcterms:created>
  <dcterms:modified xsi:type="dcterms:W3CDTF">2014-07-15T06:13:58Z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7085b82c-9f1a-409a-b8c8-6f8e7a052eec</vt:lpwstr>
  </property>
  <property fmtid="{D5CDD505-2E9C-101B-9397-08002B2CF9AE}" pid="3" name="aliashDocumentMarking">
    <vt:lpwstr>For internal use only//For internal use only//For internal use only</vt:lpwstr>
  </property>
  <property fmtid="{D5CDD505-2E9C-101B-9397-08002B2CF9AE}" pid="4" name="db.comClassification">
    <vt:lpwstr>For internal use only</vt:lpwstr>
  </property>
</Properties>
</file>