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Liga" sheetId="1" r:id="rId1"/>
    <sheet name="Standard" sheetId="2" r:id="rId2"/>
    <sheet name="Pokal" sheetId="3" r:id="rId3"/>
    <sheet name="Geld" sheetId="4" r:id="rId4"/>
    <sheet name="Regel" sheetId="5" r:id="rId5"/>
  </sheets>
  <definedNames>
    <definedName name="OLE_LINK1" localSheetId="4">'Regel'!$A$7</definedName>
  </definedNames>
  <calcPr fullCalcOnLoad="1"/>
</workbook>
</file>

<file path=xl/sharedStrings.xml><?xml version="1.0" encoding="utf-8"?>
<sst xmlns="http://schemas.openxmlformats.org/spreadsheetml/2006/main" count="3288" uniqueCount="471">
  <si>
    <t>Bowitz</t>
  </si>
  <si>
    <t>Krohn M</t>
  </si>
  <si>
    <t>Geidel</t>
  </si>
  <si>
    <t>Gloning</t>
  </si>
  <si>
    <t>Schubert M</t>
  </si>
  <si>
    <t>Wurm</t>
  </si>
  <si>
    <t>Hempe</t>
  </si>
  <si>
    <t>LutterbeckJ</t>
  </si>
  <si>
    <t>Lutterbeck J</t>
  </si>
  <si>
    <t>Krüger</t>
  </si>
  <si>
    <t>Harder</t>
  </si>
  <si>
    <t>Schubert T</t>
  </si>
  <si>
    <t>Carlucci</t>
  </si>
  <si>
    <t>Thulke</t>
  </si>
  <si>
    <t>Kleinow</t>
  </si>
  <si>
    <t>Grunwald</t>
  </si>
  <si>
    <t>Faltin</t>
  </si>
  <si>
    <t>Lühr</t>
  </si>
  <si>
    <t>Eilers</t>
  </si>
  <si>
    <t>Gajus</t>
  </si>
  <si>
    <t>Ohligschläger</t>
  </si>
  <si>
    <t>Krohn J</t>
  </si>
  <si>
    <t>Ripple</t>
  </si>
  <si>
    <t>Jahn</t>
  </si>
  <si>
    <t>Lutterbeck R</t>
  </si>
  <si>
    <t>Lutterbeck L</t>
  </si>
  <si>
    <t>Szustakiewicz</t>
  </si>
  <si>
    <t>Rabe</t>
  </si>
  <si>
    <t>Meister</t>
  </si>
  <si>
    <t>Trinkmann</t>
  </si>
  <si>
    <t>Meitsch</t>
  </si>
  <si>
    <t>Schmalenbach</t>
  </si>
  <si>
    <t>Ruth</t>
  </si>
  <si>
    <t>Oostendorp</t>
  </si>
  <si>
    <t>Kurney</t>
  </si>
  <si>
    <t>Habermaas</t>
  </si>
  <si>
    <t>Lutterbeck K</t>
  </si>
  <si>
    <t>Pape</t>
  </si>
  <si>
    <t>Holle</t>
  </si>
  <si>
    <t>Stilger</t>
  </si>
  <si>
    <t>Pfeiff</t>
  </si>
  <si>
    <t>Lutterbeck S</t>
  </si>
  <si>
    <t>Klinke</t>
  </si>
  <si>
    <t>Lutterbeck I</t>
  </si>
  <si>
    <t>Gesamtwertung</t>
  </si>
  <si>
    <t>2.L - 1</t>
  </si>
  <si>
    <t>2.L - 2</t>
  </si>
  <si>
    <t>KrohnM</t>
  </si>
  <si>
    <t>LutterbeckR</t>
  </si>
  <si>
    <t>MartinPape</t>
  </si>
  <si>
    <t>MattheusH</t>
  </si>
  <si>
    <t>morla666</t>
  </si>
  <si>
    <t>S.Lutterbeck</t>
  </si>
  <si>
    <t>AndreasG</t>
  </si>
  <si>
    <t>SuperOsna</t>
  </si>
  <si>
    <t>PeterRuth</t>
  </si>
  <si>
    <t>Schubert_M</t>
  </si>
  <si>
    <t>LutzLutterbeck</t>
  </si>
  <si>
    <t>HerrRabe</t>
  </si>
  <si>
    <t>Wagner-T</t>
  </si>
  <si>
    <t>Arndt1972</t>
  </si>
  <si>
    <t>AnniMatt</t>
  </si>
  <si>
    <t>Lance</t>
  </si>
  <si>
    <t>Timm</t>
  </si>
  <si>
    <t>Nobb</t>
  </si>
  <si>
    <t>Luehr</t>
  </si>
  <si>
    <t>FF-Faltin</t>
  </si>
  <si>
    <t>TorstenKrause</t>
  </si>
  <si>
    <t>JensGlo</t>
  </si>
  <si>
    <t>KrohnJ</t>
  </si>
  <si>
    <t>OlliMeitsch63</t>
  </si>
  <si>
    <t>KerstinLutti</t>
  </si>
  <si>
    <t>StephanThulke</t>
  </si>
  <si>
    <t>HabermaasV</t>
  </si>
  <si>
    <t>Ingo.Oostendorp</t>
  </si>
  <si>
    <t>LutterbeckIng</t>
  </si>
  <si>
    <t>ThomasK</t>
  </si>
  <si>
    <t>Schubert-T</t>
  </si>
  <si>
    <t>Ohligschlaeger</t>
  </si>
  <si>
    <t>Einsatz – 75€ pro Saison</t>
  </si>
  <si>
    <t>Anmeldung</t>
  </si>
  <si>
    <t>o    Per Kicktipp ( https://www.kicktipp.de/bulitipp-wagner/mitgliedwerden )</t>
  </si>
  <si>
    <t xml:space="preserve">Gewinne </t>
  </si>
  <si>
    <t>Tippabgabe</t>
  </si>
  <si>
    <t>o    Per Kicktipp ( https://www.kicktipp.de/bulitipp-wagner/tippabgabe )</t>
  </si>
  <si>
    <t>Punkteverteilung</t>
  </si>
  <si>
    <t>Tippliga</t>
  </si>
  <si>
    <t>o    Die Links zu den einzelnen Tippligen findet ihr hier: http://www.buli-tipp-online.de/</t>
  </si>
  <si>
    <t>Sonderfälle</t>
  </si>
  <si>
    <t>1.Platz</t>
  </si>
  <si>
    <t>2.Platz</t>
  </si>
  <si>
    <t>3.Platz</t>
  </si>
  <si>
    <t>4.Platz</t>
  </si>
  <si>
    <t>5.Platz</t>
  </si>
  <si>
    <t>Spieltagswertung</t>
  </si>
  <si>
    <t>36 *</t>
  </si>
  <si>
    <t>1*</t>
  </si>
  <si>
    <t>Ligamodus</t>
  </si>
  <si>
    <t>4*1</t>
  </si>
  <si>
    <t>4*2</t>
  </si>
  <si>
    <t>1.Liga – (1*10)</t>
  </si>
  <si>
    <t xml:space="preserve">1.Platz=Meister; </t>
  </si>
  <si>
    <t>9.+10.Platz=Absteiger</t>
  </si>
  <si>
    <t xml:space="preserve">1.Platz=Aufsteiger; </t>
  </si>
  <si>
    <t>3.Liga – (2*9)</t>
  </si>
  <si>
    <t xml:space="preserve">1.+2.Platz=Aufsteiger; </t>
  </si>
  <si>
    <t>9.Platz=Absteiger</t>
  </si>
  <si>
    <t>1.+2.Platz=Aufsteiger</t>
  </si>
  <si>
    <t>1A</t>
  </si>
  <si>
    <t>2A</t>
  </si>
  <si>
    <t>3A</t>
  </si>
  <si>
    <t>4A</t>
  </si>
  <si>
    <t>5A</t>
  </si>
  <si>
    <t>6A</t>
  </si>
  <si>
    <t>7A</t>
  </si>
  <si>
    <t>8A</t>
  </si>
  <si>
    <t>9A</t>
  </si>
  <si>
    <t>1B</t>
  </si>
  <si>
    <t>2B</t>
  </si>
  <si>
    <t>3B</t>
  </si>
  <si>
    <t>4B</t>
  </si>
  <si>
    <t>5B</t>
  </si>
  <si>
    <t>6B</t>
  </si>
  <si>
    <t>7B</t>
  </si>
  <si>
    <t>8B</t>
  </si>
  <si>
    <t>9B</t>
  </si>
  <si>
    <t>1C</t>
  </si>
  <si>
    <t>2C</t>
  </si>
  <si>
    <t>3C</t>
  </si>
  <si>
    <t>4C</t>
  </si>
  <si>
    <t>5C</t>
  </si>
  <si>
    <t>6C</t>
  </si>
  <si>
    <t>7C</t>
  </si>
  <si>
    <t>8C</t>
  </si>
  <si>
    <t>9C</t>
  </si>
  <si>
    <t>1D</t>
  </si>
  <si>
    <t>2D</t>
  </si>
  <si>
    <t>3D</t>
  </si>
  <si>
    <t>4D</t>
  </si>
  <si>
    <t>5D</t>
  </si>
  <si>
    <t>6D</t>
  </si>
  <si>
    <t>7D</t>
  </si>
  <si>
    <t>8D</t>
  </si>
  <si>
    <t>9D</t>
  </si>
  <si>
    <t>Lutterbeck A</t>
  </si>
  <si>
    <t>Heiler</t>
  </si>
  <si>
    <t>Annika99</t>
  </si>
  <si>
    <t>Log-In</t>
  </si>
  <si>
    <t>o    Per Kicktipp ( https://www.kicktipp.de/bulitipp-wagner/profil/login )</t>
  </si>
  <si>
    <t>( https://www.kicktipp.de/bulitipp-wagner/profil/passwortvergessen )</t>
  </si>
  <si>
    <t xml:space="preserve">https://www.kicktipp.de/bulitipp-wagner/tippuebersicht </t>
  </si>
  <si>
    <t>Plätze, dann meiste zweite Plätze usw.)</t>
  </si>
  <si>
    <t>Pokal</t>
  </si>
  <si>
    <t>§  Per Kicktipp ( https://www.kicktipp.de/pokaltipp-wagner/profil/registrierung )</t>
  </si>
  <si>
    <t>§  Per Kicktipp ( https://www.kicktipp.de/pokaltipp-wagner/profil/login )</t>
  </si>
  <si>
    <t>§  Per Kicktipp ( https://www.kicktipp.de/pokaltipp-wagner/tippabgabe )</t>
  </si>
  <si>
    <t>Gleichstände in der Buli-Gesamtwertung werden durch die Abschlussgesamtwertung des Vorjahres aufgelöst.</t>
  </si>
  <si>
    <t>Gleichstände werden durch die Buli-Gesamtwertung aufgelöst.</t>
  </si>
  <si>
    <t>4 *</t>
  </si>
  <si>
    <t>Sieger</t>
  </si>
  <si>
    <t>Endspiel</t>
  </si>
  <si>
    <t>Halbfinale</t>
  </si>
  <si>
    <t>Viertelfinale</t>
  </si>
  <si>
    <t>Pokalmodus</t>
  </si>
  <si>
    <t>Spieltagswertungen = 1.Runde / 2.Runde / Achtelfinale / Viertelfinale bis Finale</t>
  </si>
  <si>
    <t>2.Liga – (2*9)</t>
  </si>
  <si>
    <t>8.+9.Platz=Absteiger</t>
  </si>
  <si>
    <t>Anhang 4 – Auf-/Abstieg – jeweilige Mindestanzahl</t>
  </si>
  <si>
    <t>1.Liga</t>
  </si>
  <si>
    <t>-</t>
  </si>
  <si>
    <t>Absteiger</t>
  </si>
  <si>
    <t>2.Liga</t>
  </si>
  <si>
    <t>Aufsteiger</t>
  </si>
  <si>
    <t>1 je Liga</t>
  </si>
  <si>
    <t xml:space="preserve">2 je Liga </t>
  </si>
  <si>
    <t>(1 je Liga, wenn sich die Anzahl der zweiten Ligen erhöht)</t>
  </si>
  <si>
    <t>3.Liga</t>
  </si>
  <si>
    <t>(1 je Liga, wenn sich die Anzahl der zweiten Ligen verringert)</t>
  </si>
  <si>
    <t>4.Liga</t>
  </si>
  <si>
    <t>(1 wenn sich die Anzahl der dritten Ligen verringert)</t>
  </si>
  <si>
    <t>Bei mehreren Ligen auf einer Stufe und gleichem Tabellenplatz ist besser, wer mehr Punkte hat, das bessere Torverhältnis hat, in der Gesamtwertung besser platziert ist.</t>
  </si>
  <si>
    <t>Anhang 5 - Saisons</t>
  </si>
  <si>
    <t>Buli</t>
  </si>
  <si>
    <t>Einsatz</t>
  </si>
  <si>
    <t>Schneider T</t>
  </si>
  <si>
    <t>1 R</t>
  </si>
  <si>
    <t>2 R</t>
  </si>
  <si>
    <t>AF</t>
  </si>
  <si>
    <t>VF - F</t>
  </si>
  <si>
    <t>Spielregel Buli-Tipp 2018/19 – Saison 65-68 (Start 03.08.2018)</t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</si>
  <si>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Davon 50€ bis 27.07.2018 auf mein Konto DE06 5007 0010 0905 9403 01 bei der Deutschen Bank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</si>
  <si>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Restbeträge sind nach Verrechnung mit Gewinnen in der Winterpause bis zum 11.01.2019 zu überweisen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</si>
  <si>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u val="single"/>
        <sz val="10"/>
        <color indexed="8"/>
        <rFont val="Arial"/>
        <family val="2"/>
      </rPr>
      <t>Nicht (vollständig) beglichene Einsätze (!)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</si>
  <si>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65.Saison – per 27.07.2018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</si>
  <si>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Weniger als 20€ des Saisoneinsatzes bezahlt/übertragen = Tipper wird deaktiviert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</si>
  <si>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&gt;20€ aber &lt;50€ des Saisoneinsatzes bezahlt/übertragen = Tipper startet in Liga 4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</si>
  <si>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&gt;=50€ des Saisoneinsatzes bez./übertragen = Tipper startet in der erstspielten Tippliga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</si>
  <si>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66.Saison – vor Beginn der Tippsaison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</si>
  <si>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Weniger als 40€ des Saisoneinsatzes bezahlt/gewonnen = Tipper wird deaktiviert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</si>
  <si>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&gt;40€ aber &lt;50€ des Saisoneinsatzes bezahlt/gewonnen = Tipper startet in Liga 4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</si>
  <si>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&gt;=50€ des Saisoneinsatzes bezahlt/gewonnen = Tipper startet in der erstspielten Tippliga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</si>
  <si>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67.Saison – vor Beginn der Tippsaison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</si>
  <si>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Weniger als 60€ des Saisoneinsatzes bezahlt/gewonnen = Tipper wird deaktiviert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</si>
  <si>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&gt;60€ aber &lt;75€ des Saisoneinsatzes bezahlt/gewonnen = Tipper startet in Liga 4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</si>
  <si>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&gt;=75€ des Saisoneinsatzes bezahlt/gewonnen = Tipper startet in der erstspielten Tippliga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</si>
  <si>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68.Saison – vor Beginn der Tippsaison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</si>
  <si>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Weniger als 75€ des Saisoneinsatzes bezahlt/gewonnen = Tipper wird deaktiviert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</si>
  <si>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75€ des Saisoneinsatzes bezahlt/gewonnen = Tipper startet in der erstspielten Tippliga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</si>
  <si>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Die Anmeldung ist erst wirksam nach Aktvierung durch den Spielleiter.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</si>
  <si>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Anmeldungen nach dem 27.07.2018 sind nur möglich sofern bereits eröffnete Ligen weniger als 10 Teilnehmer aufweisen. Diese Ligen werden dann noch aufgefüllt.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</si>
  <si>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Anmeldungen nach dem 27.07.2018 werden behandelt wie die von Neueinsteigern, d.h. der Tipper startet in der 4.Liga.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</si>
  <si>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Mailadresse und persönliches Passwort erforderlich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</si>
  <si>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 xml:space="preserve">Passwort vergessen, dann hier ein neues anfordern 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</si>
  <si>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100% Auszahlung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</si>
  <si>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Auszahlungen auf Wunsch bzw. wenn der Gewinn am Saisonende den Einsatz der nächsten Saison übersteigt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</si>
  <si>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Prämienaufteilung siehe Anhang 1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</si>
  <si>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Abgabefrist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</si>
  <si>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60 Minuten vor Spielbeginn eines jeden Spiels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</si>
  <si>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Vortippen bei Kicktipp ist jederzeit möglich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</si>
  <si>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Zu spät tippen ist nicht möglich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</si>
  <si>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Sichtbarkeit der Tipps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</si>
  <si>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Die Tipps der anderen Tipper sind erst sichtbar nach Ablauf der Tippzeit unter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</si>
  <si>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Es wird das genaue Ergebnis getippt.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</si>
  <si>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Nichttipper erzielen in allen Wertungen 0 Tore (es gibt keinen Tortipp mehr!)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</si>
  <si>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Geschossene Tore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</si>
  <si>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5 pro richtigem Ergebnis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</si>
  <si>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4 pro richtigem Torabstand bei richtiger Tendenz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</si>
  <si>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3 bei richtiger Tendenz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</si>
  <si>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0 bei falscher Tendenz und alle Nichttipper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</si>
  <si>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 xml:space="preserve">Vorzeitig abgebrochene Spiele und Spiele deren Ergebnis nachträglich per Sportgerichtsurteil verändert wird, werden aus allen Wertungen gestrichen.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</si>
  <si>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Wird ein Spiel wiederholt oder ein abgebrochenes Spiel zu Ende gespielt, zählt das Ergebnis des Wiederholungsspiels bzw. des zu Ende gespielten Spiels.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</si>
  <si>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10"/>
        <color indexed="8"/>
        <rFont val="Arial"/>
        <family val="2"/>
      </rPr>
      <t>Gesamt-/Spieltagwertungen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</si>
  <si>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Spieltagswertung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</si>
  <si>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Bei Gleichstand werden die Gewinne entsprechend geteilt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</si>
  <si>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Gesamtwertung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</si>
  <si>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Bei Gleichstand entscheidet die Anzahl der Spieltagsiege über die Platzierung der Tipper, ist dann immer noch Gleichstand, werden die Gewinne entsprechend geteilt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</si>
  <si>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Die Abrechnung erfolgt nach Abschluss aller jeweiligen Spiele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</si>
  <si>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Je Bundesligasaison werden 4 Tipp-Liga Saisons zu je 9 Spieltagen gespielt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</si>
  <si>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Da dies 36 Spieltage sind, sind 2 Zusatzspieltage (2.Liga) erforderlich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</si>
  <si>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 xml:space="preserve">Es gibt eine erste Liga, mehrere zweite/dritte Ligen, die nach regionalen Gesichtspunkten eingeteilt werden, und eine 4.Liga 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</si>
  <si>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Auf-/Abstiegsreglung siehe Anhang 3+4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</si>
  <si>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Neueinsteiger kommen in die niedrigste Spielklasse</t>
    </r>
  </si>
  <si>
    <r>
      <t>§</t>
    </r>
    <r>
      <rPr>
        <sz val="7"/>
        <color indexed="10"/>
        <rFont val="Times New Roman"/>
        <family val="1"/>
      </rPr>
      <t xml:space="preserve">  </t>
    </r>
    <r>
      <rPr>
        <sz val="10"/>
        <color indexed="10"/>
        <rFont val="Arial"/>
        <family val="2"/>
      </rPr>
      <t xml:space="preserve">Besonderheit bei 12 Teilnehmern pro Liga (ggf 4.Liga) </t>
    </r>
  </si>
  <si>
    <r>
      <t>·</t>
    </r>
    <r>
      <rPr>
        <sz val="7"/>
        <color indexed="10"/>
        <rFont val="Times New Roman"/>
        <family val="1"/>
      </rPr>
      <t xml:space="preserve">         </t>
    </r>
    <r>
      <rPr>
        <sz val="10"/>
        <color indexed="10"/>
        <rFont val="Arial"/>
        <family val="2"/>
      </rPr>
      <t>Jeder Spieler spielt nur gegen die zufällig zugeordneten Gegner der Spieltage 1-9</t>
    </r>
  </si>
  <si>
    <r>
      <t>·</t>
    </r>
    <r>
      <rPr>
        <sz val="7"/>
        <color indexed="10"/>
        <rFont val="Times New Roman"/>
        <family val="1"/>
      </rPr>
      <t xml:space="preserve">         </t>
    </r>
    <r>
      <rPr>
        <sz val="10"/>
        <color indexed="10"/>
        <rFont val="Arial"/>
        <family val="2"/>
      </rPr>
      <t>Alle Spiele der Spieltage 10+11 werden 0:0 gewertet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</si>
  <si>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Tore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</si>
  <si>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Tore werden erzielt analog der „Geschossenen Tore“ in der „Punkteverteilung“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</si>
  <si>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Ligatabellen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</si>
  <si>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Punkte = Sieger einer Partie 3, Unentschieden 1 und Niederlage 0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</si>
  <si>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 xml:space="preserve">Die Tabellen werden in folgender Reihenfolge ermittelt: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</si>
  <si>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Punkte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</si>
  <si>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direkter Vergleich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</si>
  <si>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Tordifferenz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</si>
  <si>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mehr geschossene Tore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</si>
  <si>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Punkte der Gesamtwertung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</si>
  <si>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Platzierungen aller bisheriger Tageswertungen nach dem Majoritätsprinzip (Meiste erste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</si>
  <si>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zur Not das Los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</si>
  <si>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Wenn noch nicht alle Spiele einer Tippligasaison vor dem Start der nächsten abgeschlossen sind (Spielausfall/-verlegung oder Wiederholungsspiel), sind nur die bis dahin absolvierten Spiele für die Ligatabellen maßgeblich</t>
    </r>
  </si>
  <si>
    <r>
      <t>o</t>
    </r>
    <r>
      <rPr>
        <sz val="7"/>
        <color indexed="30"/>
        <rFont val="Times New Roman"/>
        <family val="1"/>
      </rPr>
      <t xml:space="preserve">    </t>
    </r>
    <r>
      <rPr>
        <sz val="10"/>
        <color indexed="30"/>
        <rFont val="Arial"/>
        <family val="2"/>
      </rPr>
      <t>Sofern nicht explizit aufgezählt entsprechen die Regeln des Pokals denen des Bundesliga-Tipps</t>
    </r>
  </si>
  <si>
    <r>
      <t>o</t>
    </r>
    <r>
      <rPr>
        <sz val="7"/>
        <color indexed="30"/>
        <rFont val="Times New Roman"/>
        <family val="1"/>
      </rPr>
      <t xml:space="preserve">    </t>
    </r>
    <r>
      <rPr>
        <sz val="10"/>
        <color indexed="30"/>
        <rFont val="Arial"/>
        <family val="2"/>
      </rPr>
      <t>Einsatz</t>
    </r>
  </si>
  <si>
    <r>
      <t>§</t>
    </r>
    <r>
      <rPr>
        <sz val="7"/>
        <color indexed="30"/>
        <rFont val="Times New Roman"/>
        <family val="1"/>
      </rPr>
      <t xml:space="preserve">  </t>
    </r>
    <r>
      <rPr>
        <sz val="10"/>
        <color indexed="30"/>
        <rFont val="Arial"/>
        <family val="2"/>
      </rPr>
      <t>10€ die mit dem Bundesligaspiel verrechnet werden</t>
    </r>
  </si>
  <si>
    <r>
      <t>o</t>
    </r>
    <r>
      <rPr>
        <sz val="7"/>
        <color indexed="30"/>
        <rFont val="Times New Roman"/>
        <family val="1"/>
      </rPr>
      <t xml:space="preserve">    </t>
    </r>
    <r>
      <rPr>
        <sz val="10"/>
        <color indexed="30"/>
        <rFont val="Arial"/>
        <family val="2"/>
      </rPr>
      <t>Anmeldung</t>
    </r>
  </si>
  <si>
    <r>
      <t>§</t>
    </r>
    <r>
      <rPr>
        <sz val="7"/>
        <color indexed="30"/>
        <rFont val="Times New Roman"/>
        <family val="1"/>
      </rPr>
      <t xml:space="preserve">  </t>
    </r>
    <r>
      <rPr>
        <sz val="10"/>
        <color indexed="30"/>
        <rFont val="Arial"/>
        <family val="2"/>
      </rPr>
      <t>Die Anmeldung ist möglich bis zum Start des 2.Spieltages des Buli-Tipps</t>
    </r>
  </si>
  <si>
    <r>
      <t>o</t>
    </r>
    <r>
      <rPr>
        <sz val="7"/>
        <color indexed="30"/>
        <rFont val="Times New Roman"/>
        <family val="1"/>
      </rPr>
      <t xml:space="preserve">    </t>
    </r>
    <r>
      <rPr>
        <sz val="10"/>
        <color indexed="30"/>
        <rFont val="Arial"/>
        <family val="2"/>
      </rPr>
      <t xml:space="preserve">Log-In </t>
    </r>
  </si>
  <si>
    <r>
      <t>o</t>
    </r>
    <r>
      <rPr>
        <sz val="7"/>
        <color indexed="30"/>
        <rFont val="Times New Roman"/>
        <family val="1"/>
      </rPr>
      <t xml:space="preserve">    </t>
    </r>
    <r>
      <rPr>
        <sz val="10"/>
        <color indexed="30"/>
        <rFont val="Arial"/>
        <family val="2"/>
      </rPr>
      <t>Gewinne</t>
    </r>
  </si>
  <si>
    <r>
      <t>§</t>
    </r>
    <r>
      <rPr>
        <sz val="7"/>
        <color indexed="30"/>
        <rFont val="Times New Roman"/>
        <family val="1"/>
      </rPr>
      <t xml:space="preserve">  </t>
    </r>
    <r>
      <rPr>
        <sz val="10"/>
        <color indexed="30"/>
        <rFont val="Arial"/>
        <family val="2"/>
      </rPr>
      <t>Prämienaufteilung siehe Anhang 2</t>
    </r>
  </si>
  <si>
    <r>
      <t>o</t>
    </r>
    <r>
      <rPr>
        <sz val="7"/>
        <color indexed="30"/>
        <rFont val="Times New Roman"/>
        <family val="1"/>
      </rPr>
      <t xml:space="preserve">    </t>
    </r>
    <r>
      <rPr>
        <sz val="10"/>
        <color indexed="30"/>
        <rFont val="Arial"/>
        <family val="2"/>
      </rPr>
      <t xml:space="preserve">Tippabgabe </t>
    </r>
  </si>
  <si>
    <r>
      <t>o</t>
    </r>
    <r>
      <rPr>
        <sz val="7"/>
        <color indexed="30"/>
        <rFont val="Times New Roman"/>
        <family val="1"/>
      </rPr>
      <t xml:space="preserve">    </t>
    </r>
    <r>
      <rPr>
        <sz val="10"/>
        <color indexed="30"/>
        <rFont val="Arial"/>
        <family val="2"/>
      </rPr>
      <t>Punkteverteilung</t>
    </r>
  </si>
  <si>
    <r>
      <t>§</t>
    </r>
    <r>
      <rPr>
        <sz val="7"/>
        <color indexed="30"/>
        <rFont val="Times New Roman"/>
        <family val="1"/>
      </rPr>
      <t xml:space="preserve">  </t>
    </r>
    <r>
      <rPr>
        <sz val="10"/>
        <color indexed="30"/>
        <rFont val="Arial"/>
        <family val="2"/>
      </rPr>
      <t>Spiele zweier gleichklassiger Vereine werden analog des BuliTipps bewertet</t>
    </r>
  </si>
  <si>
    <r>
      <t>§</t>
    </r>
    <r>
      <rPr>
        <sz val="7"/>
        <color indexed="30"/>
        <rFont val="Times New Roman"/>
        <family val="1"/>
      </rPr>
      <t xml:space="preserve">  </t>
    </r>
    <r>
      <rPr>
        <sz val="10"/>
        <color indexed="30"/>
        <rFont val="Arial"/>
        <family val="2"/>
      </rPr>
      <t>Spiele eines unterklassigen Vereins gegen einen höherklassigen Vereins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</si>
  <si>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Arial"/>
        <family val="2"/>
      </rPr>
      <t>Hier bekommt der Tipper 2 Bonuspunkte wenn der höherklassige Verein nicht gewinnt und er zumindest die richtige Tendenz getippt hat</t>
    </r>
  </si>
  <si>
    <r>
      <t>o</t>
    </r>
    <r>
      <rPr>
        <sz val="7"/>
        <color indexed="30"/>
        <rFont val="Times New Roman"/>
        <family val="1"/>
      </rPr>
      <t xml:space="preserve">    </t>
    </r>
    <r>
      <rPr>
        <sz val="10"/>
        <color indexed="30"/>
        <rFont val="Arial"/>
        <family val="2"/>
      </rPr>
      <t>Pokalmodus</t>
    </r>
  </si>
  <si>
    <r>
      <t>§</t>
    </r>
    <r>
      <rPr>
        <sz val="7"/>
        <color indexed="30"/>
        <rFont val="Times New Roman"/>
        <family val="1"/>
      </rPr>
      <t xml:space="preserve">  </t>
    </r>
    <r>
      <rPr>
        <sz val="10"/>
        <color indexed="30"/>
        <rFont val="Arial"/>
        <family val="2"/>
      </rPr>
      <t>Austragung innerhalb des DFB-Pokals im KO-System, es zählen die Spielstände nach Ablauf der regulären Spielzeit (ohne Verlängerung und Elfmeterschießen)</t>
    </r>
  </si>
  <si>
    <r>
      <t>§</t>
    </r>
    <r>
      <rPr>
        <sz val="7"/>
        <color indexed="30"/>
        <rFont val="Times New Roman"/>
        <family val="1"/>
      </rPr>
      <t xml:space="preserve">  </t>
    </r>
    <r>
      <rPr>
        <sz val="10"/>
        <color indexed="30"/>
        <rFont val="Arial"/>
        <family val="2"/>
      </rPr>
      <t>In der 1.Runde gibt es 16 Gruppen zu 2 bzw. 3 Teilnehmer von denen jeweils der Beste weiterkommt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</si>
  <si>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Arial"/>
        <family val="2"/>
      </rPr>
      <t xml:space="preserve">Zuerst werden anhand der Buli-Gesamtwertung die 3er-Gruppen befüllt. In diese kommen die schlechtesten Teilnehmer. 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</si>
  <si>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Arial"/>
        <family val="2"/>
      </rPr>
      <t>Danach werden die 2er-Gruppen befüllt, hier spielt der Beste der Buli-Gesamtwertung gegen den schlechtesten verbliebenen Teilnehmer, der Zweitbeste gegen den zweitschlechtesten usw.</t>
    </r>
  </si>
  <si>
    <t>Die genaue Aufteilung der Gruppen ist in Anhang 6 erläutert.</t>
  </si>
  <si>
    <r>
      <t>§</t>
    </r>
    <r>
      <rPr>
        <sz val="7"/>
        <color indexed="30"/>
        <rFont val="Times New Roman"/>
        <family val="1"/>
      </rPr>
      <t xml:space="preserve">  </t>
    </r>
    <r>
      <rPr>
        <sz val="10"/>
        <color indexed="30"/>
        <rFont val="Arial"/>
        <family val="2"/>
      </rPr>
      <t xml:space="preserve">In weiteren Runden spielt von den qualifizierten Teilnehmern der Beste der Pokal Gesamtwertung gegen den schlechtesten, der Zweitbeste gegen den zweitschlechtesten usw. </t>
    </r>
  </si>
  <si>
    <r>
      <t>§</t>
    </r>
    <r>
      <rPr>
        <sz val="7"/>
        <color indexed="30"/>
        <rFont val="Times New Roman"/>
        <family val="1"/>
      </rPr>
      <t xml:space="preserve">  </t>
    </r>
    <r>
      <rPr>
        <sz val="10"/>
        <color indexed="30"/>
        <rFont val="Arial"/>
        <family val="2"/>
      </rPr>
      <t>Unentschieden werden wie folgt aufgelöst: Punkte der Pokalgesamtwertung, Punkte der Buli-Gesamtwertung, Entscheidungsspiel am nächsten 2.Liga-Spieltag und zur Not das Los</t>
    </r>
  </si>
  <si>
    <r>
      <t>§</t>
    </r>
    <r>
      <rPr>
        <sz val="7"/>
        <color indexed="30"/>
        <rFont val="Times New Roman"/>
        <family val="1"/>
      </rPr>
      <t xml:space="preserve">  </t>
    </r>
    <r>
      <rPr>
        <sz val="10"/>
        <color indexed="30"/>
        <rFont val="Arial"/>
        <family val="2"/>
      </rPr>
      <t xml:space="preserve">Spieltage 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</si>
  <si>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Arial"/>
        <family val="2"/>
      </rPr>
      <t>1.Runde regulär = 1.Runde Pokaltipp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</si>
  <si>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Arial"/>
        <family val="2"/>
      </rPr>
      <t>2.Runde regulär = Achtelfinale Pokaltipp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</si>
  <si>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Arial"/>
        <family val="2"/>
      </rPr>
      <t>Achtelfinale regulär = Viertelfinale Pokaltipp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</si>
  <si>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Arial"/>
        <family val="2"/>
      </rPr>
      <t>Viertelfinale regulär = Halbfinale Pokaltipp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</si>
  <si>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Arial"/>
        <family val="2"/>
      </rPr>
      <t>Halbfinale + Finale regulär = Finale Pokaltipp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</si>
  <si>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Bei Unstimmigkeiten, die in dieser Regel oder eventuellen Ergänzungen nicht geregelt sind, entscheidet der Spielleiter ggf. nach Abstimmung mit den Teilnehmern, wie im Einzelfall zu entscheiden ist</t>
    </r>
  </si>
  <si>
    <t>Anhang 1 – Buli-Gewinnverteilung (2018/19)</t>
  </si>
  <si>
    <t>56 Teilnehmer * 75€ = 4200€</t>
  </si>
  <si>
    <t>6.Platz</t>
  </si>
  <si>
    <t>Anhang 2 – Pokal-Gewinnverteilung (2018/19)</t>
  </si>
  <si>
    <t>Bsp. 34 Teilnehmer * 10€ = 340€</t>
  </si>
  <si>
    <t>2*15,00</t>
  </si>
  <si>
    <t>4*5,00</t>
  </si>
  <si>
    <t>Anhang 3 – Auf-/Abstieg (56 Teilnehmer)</t>
  </si>
  <si>
    <t>4.Liga – (1*10)</t>
  </si>
  <si>
    <t>(Urlaub 21.7. – 5.8. + 29.9. – 14.10.)</t>
  </si>
  <si>
    <t>(Urlaub 22.12.-2.1.)</t>
  </si>
  <si>
    <t>(Urlaub ?)</t>
  </si>
  <si>
    <t>Anhang 6 – Pokal, Gruppeneinteilung 1.Runde (34 Teilnehmer)</t>
  </si>
  <si>
    <t>Gruppe</t>
  </si>
  <si>
    <t>Platz</t>
  </si>
  <si>
    <t>29,32,33</t>
  </si>
  <si>
    <t>30,31,34</t>
  </si>
  <si>
    <t>68.Saison</t>
  </si>
  <si>
    <t>67.Saison</t>
  </si>
  <si>
    <t>66.Saison</t>
  </si>
  <si>
    <t>65.Saison</t>
  </si>
  <si>
    <t>65.Saison - 2018/19</t>
  </si>
  <si>
    <t>1.</t>
  </si>
  <si>
    <t>2.</t>
  </si>
  <si>
    <t>3.</t>
  </si>
  <si>
    <t>Wagner T</t>
  </si>
  <si>
    <t>4.</t>
  </si>
  <si>
    <t>5.</t>
  </si>
  <si>
    <t>6.</t>
  </si>
  <si>
    <t>7.</t>
  </si>
  <si>
    <t>8.</t>
  </si>
  <si>
    <t>9.</t>
  </si>
  <si>
    <t>Mattheus H</t>
  </si>
  <si>
    <t>10.</t>
  </si>
  <si>
    <t>Ohiligschläger</t>
  </si>
  <si>
    <t>Krause</t>
  </si>
  <si>
    <t>Horstmann</t>
  </si>
  <si>
    <t>Boettcher</t>
  </si>
  <si>
    <t>Mattheus A</t>
  </si>
  <si>
    <t>Schneider R</t>
  </si>
  <si>
    <t>Kautz</t>
  </si>
  <si>
    <t>Winter</t>
  </si>
  <si>
    <t>Schulz</t>
  </si>
  <si>
    <t>Hulk</t>
  </si>
  <si>
    <t>HOJO</t>
  </si>
  <si>
    <t>Rich</t>
  </si>
  <si>
    <t>Kautzinho</t>
  </si>
  <si>
    <t>Martin96</t>
  </si>
  <si>
    <t>NT</t>
  </si>
  <si>
    <t>Pos</t>
  </si>
  <si>
    <t>Name</t>
  </si>
  <si>
    <t>Ac</t>
  </si>
  <si>
    <t>Vi</t>
  </si>
  <si>
    <t>S</t>
  </si>
  <si>
    <t>G</t>
  </si>
  <si>
    <t>Teilnehmer</t>
  </si>
  <si>
    <t>Nr F Beginn Gr Spiel Ergebnis Gruppe A</t>
  </si>
  <si>
    <t>Achtelfinale 1</t>
  </si>
  <si>
    <t>Viertelfinale 1</t>
  </si>
  <si>
    <t>Halbfinale 1</t>
  </si>
  <si>
    <t>Finale</t>
  </si>
  <si>
    <t>Gruppe A Gruppe B</t>
  </si>
  <si>
    <t>1 1 20.08. 22:00 A Winter LutterbeckJ 65 : 79</t>
  </si>
  <si>
    <t>37 1 31.10. 23:00</t>
  </si>
  <si>
    <t>45 1 06.02. 23:00</t>
  </si>
  <si>
    <t>49 1 03.04. 23:00</t>
  </si>
  <si>
    <t>51 1 25.05. 23:00</t>
  </si>
  <si>
    <t>1 Winter 4 Annika99</t>
  </si>
  <si>
    <t xml:space="preserve">2 1 20.08. 22:12 A LutterbeckJ Kurney 79 : 64 </t>
  </si>
  <si>
    <t>Sieger SF16 Sieger SF10</t>
  </si>
  <si>
    <t>Sieger AF2 Sieger AF3</t>
  </si>
  <si>
    <t>Sieger VF1 Sieger VF3</t>
  </si>
  <si>
    <t>Sieger HF1 Sieger HF2</t>
  </si>
  <si>
    <t>2 LutterbeckJ 5 Heiler</t>
  </si>
  <si>
    <t xml:space="preserve">3 1 20.08. 22:24 A Kurney Winter 64 : 65 </t>
  </si>
  <si>
    <t>LutterbeckR OlliMeitsch63</t>
  </si>
  <si>
    <t>Annika99 ThomasK</t>
  </si>
  <si>
    <t>Annika99 LutzLutterbeck</t>
  </si>
  <si>
    <t>Annika99 KrohnM</t>
  </si>
  <si>
    <t>3 Kurney 6 Carlucci</t>
  </si>
  <si>
    <t xml:space="preserve">4 2 20.08. 22:36 B Annika99 Heiler 80 : 69 </t>
  </si>
  <si>
    <t>Gruppe C Gruppe D</t>
  </si>
  <si>
    <t>5 2 20.08. 22:48 B Heiler Carlucci 69 : 42</t>
  </si>
  <si>
    <t>Achtelfinale 2</t>
  </si>
  <si>
    <t>Viertelfinale 2</t>
  </si>
  <si>
    <t>Halbfinale 2</t>
  </si>
  <si>
    <t>7 KrohnJ 9 Timm</t>
  </si>
  <si>
    <t xml:space="preserve">6 2 20.08. 23:00 B Carlucci Annika99 42 : 80 </t>
  </si>
  <si>
    <t>38 2 31.10. 23:00</t>
  </si>
  <si>
    <t>46 2 06.02. 23:00</t>
  </si>
  <si>
    <t>50 2 03.04. 23:00</t>
  </si>
  <si>
    <t>8 Kautzinho 10 PeterRuth</t>
  </si>
  <si>
    <t xml:space="preserve">7 3 20.08. 23:00 C KrohnJ Kautzinho 68 : 68 </t>
  </si>
  <si>
    <t>Sieger SF2 Sieger SF8</t>
  </si>
  <si>
    <t>Sieger AF1 Sieger AF7</t>
  </si>
  <si>
    <t>Sieger VF2 Sieger VF4</t>
  </si>
  <si>
    <t>Gruppe E Gruppe F</t>
  </si>
  <si>
    <t xml:space="preserve">8 4 20.08. 23:00 D Timm PeterRuth 64 : 72 </t>
  </si>
  <si>
    <t>Annika99 Wagner-T</t>
  </si>
  <si>
    <t>LutterbeckR KrohnJ</t>
  </si>
  <si>
    <t>LutterbeckR KrohnM</t>
  </si>
  <si>
    <t>11 KrohnM 13 FF-Faltin</t>
  </si>
  <si>
    <t xml:space="preserve">9 5 20.08. 23:00 E KrohnM Szustakiewicz 70 : 69 </t>
  </si>
  <si>
    <t>12 Szustakiewicz 14 Harder</t>
  </si>
  <si>
    <t xml:space="preserve">10 6 20.08. 23:00 F FF-Faltin Harder 60 : 69 </t>
  </si>
  <si>
    <t>Achtelfinale 3</t>
  </si>
  <si>
    <t>Viertelfinale 3</t>
  </si>
  <si>
    <t>Gruppe G Gruppe H</t>
  </si>
  <si>
    <t>11 7 20.08. 23:00 G JensGlo LutzLutterbeck 63 : 67</t>
  </si>
  <si>
    <t>39 3 31.10. 23:00</t>
  </si>
  <si>
    <t>47 3 06.02. 23:00</t>
  </si>
  <si>
    <t>15 JensGlo 17 Wagner-T</t>
  </si>
  <si>
    <t xml:space="preserve">12 8 20.08. 23:00 H Wagner-T Wurm 63 : 57 </t>
  </si>
  <si>
    <t>Sieger SF1 Sieger SF9</t>
  </si>
  <si>
    <t>Sieger AF5 Sieger AF6</t>
  </si>
  <si>
    <t>16 LutzLutterbeck 18 Wurm</t>
  </si>
  <si>
    <t>13 9 20.08. 23:00 I ThomasK LutterbeckIng 63 : 56</t>
  </si>
  <si>
    <t>LutterbeckJ ThomasK</t>
  </si>
  <si>
    <t>PeterRuth LutzLutterbeck</t>
  </si>
  <si>
    <t>Gruppe I Gruppe J</t>
  </si>
  <si>
    <t xml:space="preserve">14 10 20.08. 23:00 J OlliMeitsch63 AnniMatt 58 : 33 </t>
  </si>
  <si>
    <t>19 ThomasK 21 OlliMeitsch63</t>
  </si>
  <si>
    <t xml:space="preserve">15 11 20.08. 23:00 K AndreasG Nobb 57 : 73 </t>
  </si>
  <si>
    <t>Achtelfinale 4</t>
  </si>
  <si>
    <t>Viertelfinale 4</t>
  </si>
  <si>
    <t>20 LutterbeckIng 22 AnniMatt</t>
  </si>
  <si>
    <t>16 12 20.08. 23:00 L morla666 S.Lutterbeck 71 : 67</t>
  </si>
  <si>
    <t>40 4 31.10. 23:00</t>
  </si>
  <si>
    <t>48 4 06.02. 23:00</t>
  </si>
  <si>
    <t>Gruppe K Gruppe L</t>
  </si>
  <si>
    <t xml:space="preserve">17 13 20.08. 23:00 M MattheusH HerrRabe 66 : 60 </t>
  </si>
  <si>
    <t>Sieger SF11 Sieger SF14</t>
  </si>
  <si>
    <t>Sieger AF4 Sieger AF8</t>
  </si>
  <si>
    <t>23 AndreasG 25 morla666</t>
  </si>
  <si>
    <t>18 14 20.08. 23:00 N KerstinLutti Kleinow 64 : 64</t>
  </si>
  <si>
    <t>Nobb KerstinLutti</t>
  </si>
  <si>
    <t>Nobb KrohnM</t>
  </si>
  <si>
    <t>24 Nobb 26 S.Lutterbeck</t>
  </si>
  <si>
    <t xml:space="preserve">19 15 20.08. 23:00 O Gajus Hempe 71 : 64 </t>
  </si>
  <si>
    <t>126 : 26 x</t>
  </si>
  <si>
    <t>Gruppe M Gruppe N</t>
  </si>
  <si>
    <t xml:space="preserve">20 16 20.08. 23:00 P LutterbeckR SuperOsna 81 : 64 </t>
  </si>
  <si>
    <t>Achtelfinale 5</t>
  </si>
  <si>
    <t>27 MattheusH 29 KerstinLutti</t>
  </si>
  <si>
    <t>41 5 31.10. 23:00</t>
  </si>
  <si>
    <t>28 HerrRabe 30 Kleinow</t>
  </si>
  <si>
    <t>Sieger SF4 Sieger SF13</t>
  </si>
  <si>
    <t>Gruppe O Gruppe P</t>
  </si>
  <si>
    <t>PeterRuth MattheusH</t>
  </si>
  <si>
    <t>31 Gajus 33 LutterbeckR</t>
  </si>
  <si>
    <t>32 Hempe 34 SuperOsna</t>
  </si>
  <si>
    <t>Achtelfinale 6</t>
  </si>
  <si>
    <t>42 6 31.10. 23:00</t>
  </si>
  <si>
    <t>Sieger SF12 Sieger SF7</t>
  </si>
  <si>
    <t>morla666 LutzLutterbeck</t>
  </si>
  <si>
    <t>wurm</t>
  </si>
  <si>
    <t>Achtelfinale 7</t>
  </si>
  <si>
    <t>43 7 31.10. 23:00</t>
  </si>
  <si>
    <t>Sieger SF15 Sieger SF3</t>
  </si>
  <si>
    <t>Gajus KrohnJ</t>
  </si>
  <si>
    <t>Achtelfinale 8</t>
  </si>
  <si>
    <t>44 8 31.10. 23:00</t>
  </si>
  <si>
    <t>Sieger SF5 Sieger SF6</t>
  </si>
  <si>
    <t>KrohnM Harder</t>
  </si>
  <si>
    <t>Übertrag von</t>
  </si>
  <si>
    <t>sonst.</t>
  </si>
  <si>
    <t>Überweisung</t>
  </si>
  <si>
    <t>Summe</t>
  </si>
  <si>
    <t>Rest</t>
  </si>
  <si>
    <t>Auszahlung</t>
  </si>
  <si>
    <t>2017/18</t>
  </si>
  <si>
    <t>WM 18</t>
  </si>
  <si>
    <t>vor Saison</t>
  </si>
  <si>
    <t>Vorher</t>
  </si>
  <si>
    <t>Tabelle</t>
  </si>
  <si>
    <t>Gesamt</t>
  </si>
  <si>
    <t>Modus</t>
  </si>
  <si>
    <t>2019/20</t>
  </si>
  <si>
    <t>Verrechnung Lutterbeck</t>
  </si>
  <si>
    <t>Verrechnung Mattheus</t>
  </si>
  <si>
    <t>Verrechnung Wagner</t>
  </si>
  <si>
    <t>Verrechnung Mattheus 26,- + Auszahlung Rest 6,80</t>
  </si>
  <si>
    <t>Verrechnung Ripple</t>
  </si>
  <si>
    <t>Verrechnung Schneider 25,- + Auszahlung Rest 1,80</t>
  </si>
  <si>
    <t>Verrechnung Schneider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</si>
</sst>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  <numFmt numFmtId="165" formatCode="#,##0.00_ ;[Red]\-#,##0.00\ 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98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17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7"/>
      <color indexed="8"/>
      <name val="Times New Roman"/>
      <family val="1"/>
    </font>
    <font>
      <u val="single"/>
      <sz val="10"/>
      <color indexed="8"/>
      <name val="Arial"/>
      <family val="2"/>
    </font>
    <font>
      <sz val="7"/>
      <color indexed="10"/>
      <name val="Times New Roman"/>
      <family val="1"/>
    </font>
    <font>
      <sz val="7"/>
      <color indexed="30"/>
      <name val="Times New Roman"/>
      <family val="1"/>
    </font>
    <font>
      <sz val="10"/>
      <color indexed="3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u val="single"/>
      <sz val="11"/>
      <color indexed="30"/>
      <name val="Calibri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49"/>
      <name val="Arial"/>
      <family val="2"/>
    </font>
    <font>
      <sz val="10"/>
      <color indexed="36"/>
      <name val="Arial"/>
      <family val="2"/>
    </font>
    <font>
      <sz val="10"/>
      <color indexed="13"/>
      <name val="Arial"/>
      <family val="2"/>
    </font>
    <font>
      <sz val="10"/>
      <color indexed="55"/>
      <name val="Times New Roman"/>
      <family val="2"/>
    </font>
    <font>
      <b/>
      <sz val="12"/>
      <color indexed="8"/>
      <name val="Arial"/>
      <family val="2"/>
    </font>
    <font>
      <sz val="10"/>
      <color indexed="8"/>
      <name val="Courier New"/>
      <family val="3"/>
    </font>
    <font>
      <sz val="10"/>
      <color indexed="8"/>
      <name val="Wingdings"/>
      <family val="0"/>
    </font>
    <font>
      <sz val="10"/>
      <color indexed="8"/>
      <name val="Symbol"/>
      <family val="1"/>
    </font>
    <font>
      <sz val="10"/>
      <color indexed="10"/>
      <name val="Wingdings"/>
      <family val="0"/>
    </font>
    <font>
      <sz val="10"/>
      <color indexed="10"/>
      <name val="Symbol"/>
      <family val="1"/>
    </font>
    <font>
      <b/>
      <sz val="10"/>
      <color indexed="30"/>
      <name val="Arial"/>
      <family val="2"/>
    </font>
    <font>
      <sz val="10"/>
      <color indexed="30"/>
      <name val="Courier New"/>
      <family val="3"/>
    </font>
    <font>
      <sz val="10"/>
      <color indexed="30"/>
      <name val="Wingdings"/>
      <family val="0"/>
    </font>
    <font>
      <sz val="10"/>
      <color indexed="30"/>
      <name val="Symbol"/>
      <family val="1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8"/>
      <color indexed="30"/>
      <name val="Arial"/>
      <family val="2"/>
    </font>
    <font>
      <b/>
      <sz val="10"/>
      <color indexed="49"/>
      <name val="Arial"/>
      <family val="2"/>
    </font>
    <font>
      <sz val="10"/>
      <color indexed="61"/>
      <name val="Arial"/>
      <family val="2"/>
    </font>
    <font>
      <sz val="10"/>
      <color indexed="63"/>
      <name val="Arial"/>
      <family val="2"/>
    </font>
    <font>
      <u val="single"/>
      <sz val="10"/>
      <color indexed="30"/>
      <name val="Arial"/>
      <family val="2"/>
    </font>
    <font>
      <b/>
      <sz val="10"/>
      <color indexed="3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alibri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0"/>
      <color theme="1"/>
      <name val="Times New Roman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4"/>
      <name val="Arial"/>
      <family val="2"/>
    </font>
    <font>
      <sz val="10"/>
      <color theme="5"/>
      <name val="Arial"/>
      <family val="2"/>
    </font>
    <font>
      <sz val="10"/>
      <color rgb="FF7030A0"/>
      <name val="Arial"/>
      <family val="2"/>
    </font>
    <font>
      <sz val="10"/>
      <color rgb="FFFFFF00"/>
      <name val="Arial"/>
      <family val="2"/>
    </font>
    <font>
      <sz val="10"/>
      <color theme="0" tint="-0.24997000396251678"/>
      <name val="Times New Roman"/>
      <family val="2"/>
    </font>
    <font>
      <b/>
      <sz val="12"/>
      <color theme="1"/>
      <name val="Arial"/>
      <family val="2"/>
    </font>
    <font>
      <sz val="10"/>
      <color theme="1"/>
      <name val="Courier New"/>
      <family val="3"/>
    </font>
    <font>
      <sz val="10"/>
      <color theme="1"/>
      <name val="Wingdings"/>
      <family val="0"/>
    </font>
    <font>
      <sz val="10"/>
      <color theme="1"/>
      <name val="Symbol"/>
      <family val="1"/>
    </font>
    <font>
      <sz val="10"/>
      <color rgb="FFFF0000"/>
      <name val="Wingdings"/>
      <family val="0"/>
    </font>
    <font>
      <sz val="10"/>
      <color rgb="FFFF0000"/>
      <name val="Symbol"/>
      <family val="1"/>
    </font>
    <font>
      <b/>
      <sz val="10"/>
      <color rgb="FF0070C0"/>
      <name val="Arial"/>
      <family val="2"/>
    </font>
    <font>
      <sz val="10"/>
      <color rgb="FF0070C0"/>
      <name val="Courier New"/>
      <family val="3"/>
    </font>
    <font>
      <sz val="10"/>
      <color rgb="FF0070C0"/>
      <name val="Wingdings"/>
      <family val="0"/>
    </font>
    <font>
      <sz val="10"/>
      <color rgb="FF0070C0"/>
      <name val="Symbol"/>
      <family val="1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8"/>
      <color rgb="FF0070C0"/>
      <name val="Arial"/>
      <family val="2"/>
    </font>
    <font>
      <b/>
      <sz val="10"/>
      <color theme="4"/>
      <name val="Arial"/>
      <family val="2"/>
    </font>
    <font>
      <sz val="10"/>
      <color rgb="FF333333"/>
      <name val="Arial"/>
      <family val="2"/>
    </font>
    <font>
      <u val="single"/>
      <sz val="10"/>
      <color theme="10"/>
      <name val="Arial"/>
      <family val="2"/>
    </font>
    <font>
      <sz val="10"/>
      <color rgb="FFC00000"/>
      <name val="Arial"/>
      <family val="2"/>
    </font>
    <font>
      <sz val="10"/>
      <color rgb="FF00B050"/>
      <name val="Arial"/>
      <family val="2"/>
    </font>
    <font>
      <b/>
      <sz val="10"/>
      <color rgb="FF7030A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2" applyNumberFormat="0" applyAlignment="0" applyProtection="0"/>
    <xf numFmtId="41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43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3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107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73" fillId="34" borderId="0" xfId="54" applyFont="1" applyFill="1" applyBorder="1" applyAlignment="1">
      <alignment horizontal="center"/>
      <protection/>
    </xf>
    <xf numFmtId="49" fontId="3" fillId="34" borderId="0" xfId="0" applyNumberFormat="1" applyFont="1" applyFill="1" applyBorder="1" applyAlignment="1">
      <alignment horizontal="center"/>
    </xf>
    <xf numFmtId="0" fontId="74" fillId="34" borderId="0" xfId="54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75" fillId="34" borderId="0" xfId="54" applyFont="1" applyFill="1" applyBorder="1" applyAlignment="1">
      <alignment horizontal="center"/>
      <protection/>
    </xf>
    <xf numFmtId="0" fontId="54" fillId="35" borderId="0" xfId="0" applyFont="1" applyFill="1" applyAlignment="1">
      <alignment/>
    </xf>
    <xf numFmtId="0" fontId="0" fillId="35" borderId="0" xfId="0" applyFill="1" applyAlignment="1">
      <alignment horizontal="left"/>
    </xf>
    <xf numFmtId="0" fontId="0" fillId="36" borderId="0" xfId="0" applyFill="1" applyAlignment="1">
      <alignment horizontal="left"/>
    </xf>
    <xf numFmtId="0" fontId="76" fillId="34" borderId="0" xfId="54" applyFont="1" applyFill="1" applyBorder="1" applyAlignment="1">
      <alignment horizontal="center"/>
      <protection/>
    </xf>
    <xf numFmtId="0" fontId="6" fillId="34" borderId="0" xfId="54" applyFont="1" applyFill="1" applyBorder="1" applyAlignment="1">
      <alignment horizontal="center"/>
      <protection/>
    </xf>
    <xf numFmtId="0" fontId="7" fillId="37" borderId="0" xfId="0" applyFont="1" applyFill="1" applyAlignment="1">
      <alignment horizontal="centerContinuous" vertical="top"/>
    </xf>
    <xf numFmtId="0" fontId="77" fillId="34" borderId="0" xfId="0" applyFont="1" applyFill="1" applyAlignment="1">
      <alignment/>
    </xf>
    <xf numFmtId="0" fontId="7" fillId="37" borderId="0" xfId="0" applyFont="1" applyFill="1" applyAlignment="1">
      <alignment horizontal="centerContinuous"/>
    </xf>
    <xf numFmtId="0" fontId="0" fillId="34" borderId="0" xfId="0" applyFill="1" applyAlignment="1">
      <alignment/>
    </xf>
    <xf numFmtId="0" fontId="8" fillId="5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0" fillId="38" borderId="0" xfId="0" applyFill="1" applyAlignment="1">
      <alignment/>
    </xf>
    <xf numFmtId="165" fontId="0" fillId="38" borderId="0" xfId="0" applyNumberFormat="1" applyFill="1" applyAlignment="1">
      <alignment/>
    </xf>
    <xf numFmtId="0" fontId="78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 indent="1"/>
    </xf>
    <xf numFmtId="0" fontId="79" fillId="0" borderId="0" xfId="0" applyFont="1" applyAlignment="1">
      <alignment horizontal="left" vertical="center" indent="10"/>
    </xf>
    <xf numFmtId="0" fontId="54" fillId="0" borderId="0" xfId="0" applyFont="1" applyAlignment="1">
      <alignment horizontal="left" vertical="center" indent="5"/>
    </xf>
    <xf numFmtId="0" fontId="54" fillId="0" borderId="0" xfId="0" applyFont="1" applyAlignment="1">
      <alignment horizontal="left" vertical="center" indent="10"/>
    </xf>
    <xf numFmtId="0" fontId="62" fillId="0" borderId="0" xfId="47" applyAlignment="1">
      <alignment horizontal="left" vertical="center" indent="10"/>
    </xf>
    <xf numFmtId="0" fontId="80" fillId="0" borderId="0" xfId="0" applyFont="1" applyAlignment="1">
      <alignment horizontal="left" vertical="center" indent="15"/>
    </xf>
    <xf numFmtId="0" fontId="54" fillId="0" borderId="0" xfId="0" applyFont="1" applyAlignment="1">
      <alignment vertical="center"/>
    </xf>
    <xf numFmtId="0" fontId="62" fillId="0" borderId="0" xfId="47" applyAlignment="1">
      <alignment horizontal="left" vertical="center" indent="15"/>
    </xf>
    <xf numFmtId="0" fontId="54" fillId="0" borderId="0" xfId="0" applyFont="1" applyAlignment="1">
      <alignment horizontal="left" vertical="center" indent="15"/>
    </xf>
    <xf numFmtId="0" fontId="81" fillId="0" borderId="0" xfId="0" applyFont="1" applyAlignment="1">
      <alignment horizontal="left" vertical="center" indent="15"/>
    </xf>
    <xf numFmtId="0" fontId="81" fillId="0" borderId="0" xfId="0" applyFont="1" applyAlignment="1">
      <alignment horizontal="left" vertical="center" indent="5"/>
    </xf>
    <xf numFmtId="0" fontId="59" fillId="0" borderId="0" xfId="0" applyFont="1" applyAlignment="1">
      <alignment horizontal="left" vertical="center" indent="15"/>
    </xf>
    <xf numFmtId="0" fontId="59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82" fillId="0" borderId="0" xfId="0" applyFont="1" applyAlignment="1">
      <alignment horizontal="left" vertical="center" indent="15"/>
    </xf>
    <xf numFmtId="0" fontId="83" fillId="0" borderId="0" xfId="0" applyFont="1" applyAlignment="1">
      <alignment horizontal="left" vertical="center" indent="15"/>
    </xf>
    <xf numFmtId="0" fontId="84" fillId="0" borderId="0" xfId="0" applyFont="1" applyAlignment="1">
      <alignment horizontal="left" vertical="center" indent="1"/>
    </xf>
    <xf numFmtId="0" fontId="85" fillId="0" borderId="0" xfId="0" applyFont="1" applyAlignment="1">
      <alignment horizontal="left" vertical="center" indent="10"/>
    </xf>
    <xf numFmtId="0" fontId="86" fillId="0" borderId="0" xfId="0" applyFont="1" applyAlignment="1">
      <alignment horizontal="left" vertical="center" indent="15"/>
    </xf>
    <xf numFmtId="0" fontId="87" fillId="0" borderId="0" xfId="0" applyFont="1" applyAlignment="1">
      <alignment horizontal="left" vertical="center" indent="15"/>
    </xf>
    <xf numFmtId="0" fontId="88" fillId="0" borderId="0" xfId="0" applyFont="1" applyAlignment="1">
      <alignment horizontal="left" vertical="center" indent="15"/>
    </xf>
    <xf numFmtId="0" fontId="88" fillId="0" borderId="0" xfId="0" applyFont="1" applyAlignment="1">
      <alignment horizontal="left" vertical="center" indent="10"/>
    </xf>
    <xf numFmtId="0" fontId="54" fillId="0" borderId="10" xfId="0" applyFont="1" applyBorder="1" applyAlignment="1">
      <alignment horizontal="left" vertical="center" wrapText="1" indent="2"/>
    </xf>
    <xf numFmtId="0" fontId="54" fillId="0" borderId="11" xfId="0" applyFont="1" applyBorder="1" applyAlignment="1">
      <alignment horizontal="left" vertical="center" wrapText="1" indent="2"/>
    </xf>
    <xf numFmtId="0" fontId="54" fillId="0" borderId="12" xfId="0" applyFont="1" applyBorder="1" applyAlignment="1">
      <alignment horizontal="left" vertical="center" wrapText="1" indent="2"/>
    </xf>
    <xf numFmtId="0" fontId="54" fillId="0" borderId="13" xfId="0" applyFont="1" applyBorder="1" applyAlignment="1">
      <alignment horizontal="left" vertical="center" wrapText="1" indent="2"/>
    </xf>
    <xf numFmtId="0" fontId="89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10" xfId="0" applyFont="1" applyBorder="1" applyAlignment="1">
      <alignment horizontal="left" vertical="center" wrapText="1" indent="2"/>
    </xf>
    <xf numFmtId="0" fontId="88" fillId="0" borderId="11" xfId="0" applyFont="1" applyBorder="1" applyAlignment="1">
      <alignment horizontal="left" vertical="center" wrapText="1" indent="2"/>
    </xf>
    <xf numFmtId="0" fontId="88" fillId="0" borderId="12" xfId="0" applyFont="1" applyBorder="1" applyAlignment="1">
      <alignment horizontal="left" vertical="center" wrapText="1" indent="2"/>
    </xf>
    <xf numFmtId="0" fontId="88" fillId="0" borderId="13" xfId="0" applyFont="1" applyBorder="1" applyAlignment="1">
      <alignment horizontal="left" vertical="center" wrapText="1" indent="2"/>
    </xf>
    <xf numFmtId="14" fontId="54" fillId="0" borderId="0" xfId="0" applyNumberFormat="1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10" xfId="0" applyFont="1" applyBorder="1" applyAlignment="1">
      <alignment vertical="center" wrapText="1"/>
    </xf>
    <xf numFmtId="0" fontId="91" fillId="0" borderId="11" xfId="0" applyFont="1" applyBorder="1" applyAlignment="1">
      <alignment vertical="center" wrapText="1"/>
    </xf>
    <xf numFmtId="0" fontId="91" fillId="0" borderId="12" xfId="0" applyFont="1" applyBorder="1" applyAlignment="1">
      <alignment vertical="center" wrapText="1"/>
    </xf>
    <xf numFmtId="0" fontId="91" fillId="0" borderId="13" xfId="0" applyFont="1" applyBorder="1" applyAlignment="1">
      <alignment vertical="center" wrapText="1"/>
    </xf>
    <xf numFmtId="0" fontId="2" fillId="34" borderId="0" xfId="53" applyFont="1" applyFill="1" applyBorder="1" applyAlignment="1">
      <alignment horizontal="center"/>
      <protection/>
    </xf>
    <xf numFmtId="0" fontId="54" fillId="35" borderId="0" xfId="0" applyFont="1" applyFill="1" applyBorder="1" applyAlignment="1">
      <alignment/>
    </xf>
    <xf numFmtId="0" fontId="76" fillId="34" borderId="0" xfId="54" applyFont="1" applyFill="1" applyBorder="1" applyAlignment="1">
      <alignment horizontal="center"/>
      <protection/>
    </xf>
    <xf numFmtId="0" fontId="2" fillId="34" borderId="0" xfId="53" applyFont="1" applyFill="1" applyAlignment="1">
      <alignment horizontal="center"/>
      <protection/>
    </xf>
    <xf numFmtId="0" fontId="2" fillId="34" borderId="0" xfId="54" applyFont="1" applyFill="1" applyAlignment="1">
      <alignment horizontal="center"/>
      <protection/>
    </xf>
    <xf numFmtId="0" fontId="92" fillId="34" borderId="14" xfId="54" applyFont="1" applyFill="1" applyBorder="1" applyAlignment="1">
      <alignment horizontal="center"/>
      <protection/>
    </xf>
    <xf numFmtId="0" fontId="4" fillId="34" borderId="0" xfId="53" applyFont="1" applyFill="1" applyBorder="1" applyAlignment="1">
      <alignment horizontal="center"/>
      <protection/>
    </xf>
    <xf numFmtId="0" fontId="4" fillId="33" borderId="0" xfId="0" applyFont="1" applyFill="1" applyAlignment="1">
      <alignment horizontal="center"/>
    </xf>
    <xf numFmtId="0" fontId="5" fillId="34" borderId="0" xfId="53" applyFont="1" applyFill="1" applyBorder="1" applyAlignment="1">
      <alignment horizontal="center"/>
      <protection/>
    </xf>
    <xf numFmtId="0" fontId="5" fillId="33" borderId="0" xfId="0" applyFont="1" applyFill="1" applyAlignment="1">
      <alignment horizontal="center"/>
    </xf>
    <xf numFmtId="0" fontId="73" fillId="34" borderId="14" xfId="54" applyFont="1" applyFill="1" applyBorder="1" applyAlignment="1">
      <alignment horizontal="center"/>
      <protection/>
    </xf>
    <xf numFmtId="0" fontId="74" fillId="34" borderId="14" xfId="54" applyFont="1" applyFill="1" applyBorder="1" applyAlignment="1">
      <alignment horizontal="center"/>
      <protection/>
    </xf>
    <xf numFmtId="0" fontId="65" fillId="34" borderId="0" xfId="53" applyFont="1" applyFill="1" applyBorder="1">
      <alignment/>
      <protection/>
    </xf>
    <xf numFmtId="0" fontId="3" fillId="34" borderId="0" xfId="53" applyFont="1" applyFill="1" applyBorder="1" applyAlignment="1">
      <alignment horizontal="center"/>
      <protection/>
    </xf>
    <xf numFmtId="0" fontId="65" fillId="34" borderId="0" xfId="54" applyFont="1" applyFill="1" applyBorder="1">
      <alignment/>
      <protection/>
    </xf>
    <xf numFmtId="0" fontId="6" fillId="34" borderId="14" xfId="54" applyFont="1" applyFill="1" applyBorder="1" applyAlignment="1">
      <alignment horizontal="center"/>
      <protection/>
    </xf>
    <xf numFmtId="0" fontId="50" fillId="34" borderId="0" xfId="54" applyFont="1" applyFill="1" applyBorder="1" applyAlignment="1">
      <alignment horizontal="center"/>
      <protection/>
    </xf>
    <xf numFmtId="0" fontId="50" fillId="34" borderId="0" xfId="53" applyFont="1" applyFill="1" applyBorder="1" applyAlignment="1">
      <alignment horizontal="center"/>
      <protection/>
    </xf>
    <xf numFmtId="0" fontId="75" fillId="34" borderId="14" xfId="54" applyFont="1" applyFill="1" applyBorder="1" applyAlignment="1">
      <alignment horizontal="center"/>
      <protection/>
    </xf>
    <xf numFmtId="0" fontId="54" fillId="34" borderId="0" xfId="0" applyFont="1" applyFill="1" applyAlignment="1">
      <alignment/>
    </xf>
    <xf numFmtId="0" fontId="8" fillId="39" borderId="0" xfId="0" applyFont="1" applyFill="1" applyAlignment="1">
      <alignment horizontal="center"/>
    </xf>
    <xf numFmtId="0" fontId="0" fillId="35" borderId="0" xfId="0" applyFill="1" applyAlignment="1">
      <alignment/>
    </xf>
    <xf numFmtId="0" fontId="93" fillId="36" borderId="0" xfId="0" applyFont="1" applyFill="1" applyBorder="1" applyAlignment="1">
      <alignment horizontal="left" wrapText="1"/>
    </xf>
    <xf numFmtId="0" fontId="94" fillId="36" borderId="0" xfId="47" applyFont="1" applyFill="1" applyBorder="1" applyAlignment="1">
      <alignment horizontal="left" wrapText="1"/>
    </xf>
    <xf numFmtId="0" fontId="93" fillId="36" borderId="0" xfId="0" applyFont="1" applyFill="1" applyBorder="1" applyAlignment="1">
      <alignment vertical="center" wrapText="1"/>
    </xf>
    <xf numFmtId="0" fontId="93" fillId="36" borderId="0" xfId="0" applyFont="1" applyFill="1" applyBorder="1" applyAlignment="1">
      <alignment vertical="top" wrapText="1"/>
    </xf>
    <xf numFmtId="0" fontId="54" fillId="36" borderId="0" xfId="0" applyFont="1" applyFill="1" applyBorder="1" applyAlignment="1">
      <alignment/>
    </xf>
    <xf numFmtId="46" fontId="54" fillId="36" borderId="0" xfId="0" applyNumberFormat="1" applyFont="1" applyFill="1" applyBorder="1" applyAlignment="1">
      <alignment/>
    </xf>
    <xf numFmtId="20" fontId="54" fillId="36" borderId="0" xfId="0" applyNumberFormat="1" applyFont="1" applyFill="1" applyBorder="1" applyAlignment="1">
      <alignment/>
    </xf>
    <xf numFmtId="0" fontId="95" fillId="38" borderId="0" xfId="0" applyFont="1" applyFill="1" applyAlignment="1">
      <alignment horizontal="center"/>
    </xf>
    <xf numFmtId="0" fontId="96" fillId="38" borderId="0" xfId="0" applyFont="1" applyFill="1" applyAlignment="1">
      <alignment/>
    </xf>
    <xf numFmtId="0" fontId="96" fillId="38" borderId="0" xfId="0" applyFont="1" applyFill="1" applyAlignment="1">
      <alignment/>
    </xf>
    <xf numFmtId="0" fontId="0" fillId="38" borderId="0" xfId="0" applyFill="1" applyAlignment="1">
      <alignment horizontal="center"/>
    </xf>
    <xf numFmtId="0" fontId="88" fillId="38" borderId="0" xfId="0" applyFont="1" applyFill="1" applyAlignment="1">
      <alignment horizontal="center"/>
    </xf>
    <xf numFmtId="0" fontId="97" fillId="38" borderId="0" xfId="0" applyFont="1" applyFill="1" applyAlignment="1">
      <alignment/>
    </xf>
    <xf numFmtId="0" fontId="95" fillId="38" borderId="0" xfId="0" applyFont="1" applyFill="1" applyAlignment="1">
      <alignment/>
    </xf>
    <xf numFmtId="0" fontId="88" fillId="38" borderId="0" xfId="0" applyFont="1" applyFill="1" applyAlignment="1">
      <alignment/>
    </xf>
    <xf numFmtId="165" fontId="75" fillId="38" borderId="0" xfId="0" applyNumberFormat="1" applyFont="1" applyFill="1" applyAlignment="1">
      <alignment/>
    </xf>
    <xf numFmtId="165" fontId="96" fillId="38" borderId="0" xfId="0" applyNumberFormat="1" applyFont="1" applyFill="1" applyAlignment="1">
      <alignment/>
    </xf>
    <xf numFmtId="165" fontId="88" fillId="38" borderId="0" xfId="0" applyNumberFormat="1" applyFont="1" applyFill="1" applyAlignment="1">
      <alignment/>
    </xf>
    <xf numFmtId="165" fontId="97" fillId="38" borderId="0" xfId="0" applyNumberFormat="1" applyFont="1" applyFill="1" applyAlignment="1">
      <alignment/>
    </xf>
    <xf numFmtId="165" fontId="95" fillId="38" borderId="0" xfId="0" applyNumberFormat="1" applyFont="1" applyFill="1" applyAlignment="1">
      <alignment/>
    </xf>
    <xf numFmtId="0" fontId="75" fillId="35" borderId="0" xfId="0" applyFont="1" applyFill="1" applyAlignment="1">
      <alignment/>
    </xf>
    <xf numFmtId="0" fontId="97" fillId="35" borderId="0" xfId="0" applyFont="1" applyFill="1" applyAlignment="1">
      <alignment/>
    </xf>
    <xf numFmtId="0" fontId="95" fillId="35" borderId="0" xfId="0" applyFont="1" applyFill="1" applyAlignment="1">
      <alignment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10" xfId="52"/>
    <cellStyle name="Standard 8" xfId="53"/>
    <cellStyle name="Standard 9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kicktipp.de/pokaltipp-wagner/tippuebersicht?spieltagIndex=1&amp;wertung=einzelwertung" TargetMode="External" /><Relationship Id="rId2" Type="http://schemas.openxmlformats.org/officeDocument/2006/relationships/hyperlink" Target="https://www.kicktipp.de/pokaltipp-wagner/tippuebersicht?spieltagIndex=2&amp;wertung=einzelwertung" TargetMode="External" /><Relationship Id="rId3" Type="http://schemas.openxmlformats.org/officeDocument/2006/relationships/hyperlink" Target="https://www.kicktipp.de/pokaltipp-wagner/tippuebersicht?spieltagIndex=3&amp;wertung=einzelwertung" TargetMode="External" /><Relationship Id="rId4" Type="http://schemas.openxmlformats.org/officeDocument/2006/relationships/hyperlink" Target="https://www.kicktipp.de/pokaltipp-wagner/tippuebersicht?spieltagIndex=4&amp;wertung=einzelwertung" TargetMode="External" /><Relationship Id="rId5" Type="http://schemas.openxmlformats.org/officeDocument/2006/relationships/hyperlink" Target="https://www.kicktipp.de/pokaltipp-wagner/gesamtuebersicht?&amp;sortBy=siege" TargetMode="External" /><Relationship Id="rId6" Type="http://schemas.openxmlformats.org/officeDocument/2006/relationships/hyperlink" Target="https://www.kicktipp.de/pokaltipp-wagner/gesamtuebersicht?&amp;sortBy=punkte" TargetMode="Externa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kicktipp.de/bulitipp-wagner/mitgliedwerden" TargetMode="External" /><Relationship Id="rId2" Type="http://schemas.openxmlformats.org/officeDocument/2006/relationships/hyperlink" Target="https://www.kicktipp.de/bulitipp-wagner/profil/login" TargetMode="External" /><Relationship Id="rId3" Type="http://schemas.openxmlformats.org/officeDocument/2006/relationships/hyperlink" Target="https://www.kicktipp.de/bulitipp-wagner/profil/passwortvergessen" TargetMode="External" /><Relationship Id="rId4" Type="http://schemas.openxmlformats.org/officeDocument/2006/relationships/hyperlink" Target="https://www.kicktipp.de/bulitipp-wagner/tippabgabe" TargetMode="External" /><Relationship Id="rId5" Type="http://schemas.openxmlformats.org/officeDocument/2006/relationships/hyperlink" Target="https://www.kicktipp.de/bulitipp-wagner/tippuebersicht" TargetMode="External" /><Relationship Id="rId6" Type="http://schemas.openxmlformats.org/officeDocument/2006/relationships/hyperlink" Target="http://www.buli-tipp-online.de/" TargetMode="External" /><Relationship Id="rId7" Type="http://schemas.openxmlformats.org/officeDocument/2006/relationships/hyperlink" Target="https://www.kicktipp.de/pokaltipp-wagner/profil/registrierung" TargetMode="External" /><Relationship Id="rId8" Type="http://schemas.openxmlformats.org/officeDocument/2006/relationships/hyperlink" Target="https://www.kicktipp.de/pokaltipp-wagner/profil/login" TargetMode="External" /><Relationship Id="rId9" Type="http://schemas.openxmlformats.org/officeDocument/2006/relationships/hyperlink" Target="https://www.kicktipp.de/pokaltipp-wagner/tippabgabe" TargetMode="External" /><Relationship Id="rId10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F8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G1"/>
    </sheetView>
  </sheetViews>
  <sheetFormatPr defaultColWidth="3.7109375" defaultRowHeight="15"/>
  <cols>
    <col min="1" max="1" width="3.57421875" style="7" bestFit="1" customWidth="1"/>
    <col min="2" max="2" width="13.28125" style="2" bestFit="1" customWidth="1"/>
    <col min="3" max="3" width="4.00390625" style="7" bestFit="1" customWidth="1"/>
    <col min="4" max="4" width="1.57421875" style="7" bestFit="1" customWidth="1"/>
    <col min="5" max="5" width="4.00390625" style="7" bestFit="1" customWidth="1"/>
    <col min="6" max="6" width="3.57421875" style="7" bestFit="1" customWidth="1"/>
    <col min="7" max="7" width="3.00390625" style="7" bestFit="1" customWidth="1"/>
    <col min="8" max="8" width="3.28125" style="3" customWidth="1"/>
    <col min="9" max="9" width="3.57421875" style="7" bestFit="1" customWidth="1"/>
    <col min="10" max="10" width="13.28125" style="2" bestFit="1" customWidth="1"/>
    <col min="11" max="11" width="4.00390625" style="7" bestFit="1" customWidth="1"/>
    <col min="12" max="12" width="1.57421875" style="7" bestFit="1" customWidth="1"/>
    <col min="13" max="13" width="4.00390625" style="7" bestFit="1" customWidth="1"/>
    <col min="14" max="14" width="3.57421875" style="7" bestFit="1" customWidth="1"/>
    <col min="15" max="15" width="3.00390625" style="7" bestFit="1" customWidth="1"/>
    <col min="16" max="16" width="3.28125" style="3" customWidth="1"/>
    <col min="17" max="17" width="3.57421875" style="7" bestFit="1" customWidth="1"/>
    <col min="18" max="18" width="13.28125" style="2" bestFit="1" customWidth="1"/>
    <col min="19" max="19" width="4.00390625" style="7" bestFit="1" customWidth="1"/>
    <col min="20" max="20" width="1.57421875" style="7" bestFit="1" customWidth="1"/>
    <col min="21" max="21" width="4.00390625" style="7" bestFit="1" customWidth="1"/>
    <col min="22" max="22" width="3.57421875" style="7" bestFit="1" customWidth="1"/>
    <col min="23" max="23" width="3.00390625" style="7" bestFit="1" customWidth="1"/>
    <col min="24" max="24" width="3.28125" style="3" customWidth="1"/>
    <col min="25" max="25" width="3.57421875" style="7" bestFit="1" customWidth="1"/>
    <col min="26" max="26" width="13.28125" style="2" bestFit="1" customWidth="1"/>
    <col min="27" max="27" width="4.00390625" style="7" bestFit="1" customWidth="1"/>
    <col min="28" max="28" width="1.57421875" style="7" bestFit="1" customWidth="1"/>
    <col min="29" max="29" width="4.00390625" style="7" bestFit="1" customWidth="1"/>
    <col min="30" max="30" width="3.57421875" style="7" bestFit="1" customWidth="1"/>
    <col min="31" max="31" width="3.00390625" style="7" bestFit="1" customWidth="1"/>
    <col min="32" max="32" width="3.7109375" style="81" customWidth="1"/>
    <col min="33" max="16384" width="3.7109375" style="9" customWidth="1"/>
  </cols>
  <sheetData>
    <row r="1" spans="1:32" ht="12.75">
      <c r="A1" s="65" t="s">
        <v>303</v>
      </c>
      <c r="B1" s="65"/>
      <c r="C1" s="65"/>
      <c r="D1" s="65"/>
      <c r="E1" s="65"/>
      <c r="F1" s="65"/>
      <c r="G1" s="65"/>
      <c r="H1" s="62"/>
      <c r="I1" s="66" t="s">
        <v>304</v>
      </c>
      <c r="J1" s="66"/>
      <c r="K1" s="66"/>
      <c r="L1" s="66"/>
      <c r="M1" s="66"/>
      <c r="N1" s="66"/>
      <c r="O1" s="66"/>
      <c r="P1" s="62"/>
      <c r="Q1" s="66" t="s">
        <v>305</v>
      </c>
      <c r="R1" s="66"/>
      <c r="S1" s="66"/>
      <c r="T1" s="66"/>
      <c r="U1" s="66"/>
      <c r="V1" s="66"/>
      <c r="W1" s="66"/>
      <c r="X1" s="62"/>
      <c r="Y1" s="66" t="s">
        <v>307</v>
      </c>
      <c r="Z1" s="66"/>
      <c r="AA1" s="66"/>
      <c r="AB1" s="66"/>
      <c r="AC1" s="66"/>
      <c r="AD1" s="66"/>
      <c r="AE1" s="66"/>
      <c r="AF1" s="1"/>
    </row>
    <row r="2" spans="1:32" ht="12.75">
      <c r="A2" s="2"/>
      <c r="C2" s="2"/>
      <c r="D2" s="2"/>
      <c r="E2" s="2"/>
      <c r="F2" s="2"/>
      <c r="G2" s="2"/>
      <c r="H2" s="2"/>
      <c r="I2" s="2"/>
      <c r="K2" s="2"/>
      <c r="L2" s="2"/>
      <c r="M2" s="2"/>
      <c r="N2" s="5"/>
      <c r="O2" s="2"/>
      <c r="P2" s="2"/>
      <c r="Q2" s="2"/>
      <c r="S2" s="2"/>
      <c r="T2" s="2"/>
      <c r="U2" s="2"/>
      <c r="V2" s="2"/>
      <c r="W2" s="2"/>
      <c r="X2" s="2"/>
      <c r="Y2" s="2"/>
      <c r="AA2" s="2"/>
      <c r="AB2" s="2"/>
      <c r="AC2" s="2"/>
      <c r="AD2" s="2"/>
      <c r="AE2" s="2"/>
      <c r="AF2" s="3"/>
    </row>
    <row r="3" spans="1:32" s="63" customFormat="1" ht="12.75">
      <c r="A3" s="67" t="s">
        <v>308</v>
      </c>
      <c r="B3" s="67" t="s">
        <v>18</v>
      </c>
      <c r="C3" s="67">
        <v>144</v>
      </c>
      <c r="D3" s="67" t="s">
        <v>169</v>
      </c>
      <c r="E3" s="67">
        <v>132</v>
      </c>
      <c r="F3" s="67">
        <v>12</v>
      </c>
      <c r="G3" s="67">
        <v>21</v>
      </c>
      <c r="H3" s="68"/>
      <c r="I3" s="67" t="s">
        <v>308</v>
      </c>
      <c r="J3" s="67" t="s">
        <v>39</v>
      </c>
      <c r="K3" s="67">
        <v>175</v>
      </c>
      <c r="L3" s="67" t="s">
        <v>169</v>
      </c>
      <c r="M3" s="67">
        <v>163</v>
      </c>
      <c r="N3" s="67">
        <v>12</v>
      </c>
      <c r="O3" s="67">
        <v>18</v>
      </c>
      <c r="P3" s="68"/>
      <c r="Q3" s="67" t="s">
        <v>308</v>
      </c>
      <c r="R3" s="67" t="s">
        <v>2</v>
      </c>
      <c r="S3" s="67">
        <v>159</v>
      </c>
      <c r="T3" s="67" t="s">
        <v>169</v>
      </c>
      <c r="U3" s="67">
        <v>126</v>
      </c>
      <c r="V3" s="67">
        <v>33</v>
      </c>
      <c r="W3" s="67">
        <v>22</v>
      </c>
      <c r="X3" s="68"/>
      <c r="Y3" s="67" t="s">
        <v>308</v>
      </c>
      <c r="Z3" s="67" t="s">
        <v>16</v>
      </c>
      <c r="AA3" s="67">
        <v>155</v>
      </c>
      <c r="AB3" s="67" t="s">
        <v>169</v>
      </c>
      <c r="AC3" s="67">
        <v>141</v>
      </c>
      <c r="AD3" s="67">
        <v>14</v>
      </c>
      <c r="AE3" s="67">
        <v>21</v>
      </c>
      <c r="AF3" s="69"/>
    </row>
    <row r="4" spans="1:32" s="63" customFormat="1" ht="12.75">
      <c r="A4" s="4" t="s">
        <v>309</v>
      </c>
      <c r="B4" s="4" t="s">
        <v>23</v>
      </c>
      <c r="C4" s="4">
        <v>161</v>
      </c>
      <c r="D4" s="4" t="s">
        <v>169</v>
      </c>
      <c r="E4" s="4">
        <v>143</v>
      </c>
      <c r="F4" s="4">
        <v>18</v>
      </c>
      <c r="G4" s="4">
        <v>16</v>
      </c>
      <c r="H4" s="70"/>
      <c r="I4" s="4" t="s">
        <v>309</v>
      </c>
      <c r="J4" s="4" t="s">
        <v>3</v>
      </c>
      <c r="K4" s="4">
        <v>169</v>
      </c>
      <c r="L4" s="4" t="s">
        <v>169</v>
      </c>
      <c r="M4" s="4">
        <v>147</v>
      </c>
      <c r="N4" s="4">
        <v>22</v>
      </c>
      <c r="O4" s="4">
        <v>17</v>
      </c>
      <c r="P4" s="70"/>
      <c r="Q4" s="4" t="s">
        <v>309</v>
      </c>
      <c r="R4" s="4" t="s">
        <v>23</v>
      </c>
      <c r="S4" s="4">
        <v>140</v>
      </c>
      <c r="T4" s="4" t="s">
        <v>169</v>
      </c>
      <c r="U4" s="4">
        <v>110</v>
      </c>
      <c r="V4" s="4">
        <v>30</v>
      </c>
      <c r="W4" s="4">
        <v>19</v>
      </c>
      <c r="X4" s="70"/>
      <c r="Y4" s="4" t="s">
        <v>309</v>
      </c>
      <c r="Z4" s="4" t="s">
        <v>3</v>
      </c>
      <c r="AA4" s="4">
        <v>150</v>
      </c>
      <c r="AB4" s="4" t="s">
        <v>169</v>
      </c>
      <c r="AC4" s="4">
        <v>137</v>
      </c>
      <c r="AD4" s="4">
        <v>13</v>
      </c>
      <c r="AE4" s="4">
        <v>19</v>
      </c>
      <c r="AF4" s="71"/>
    </row>
    <row r="5" spans="1:32" s="63" customFormat="1" ht="12.75">
      <c r="A5" s="4" t="s">
        <v>310</v>
      </c>
      <c r="B5" s="4" t="s">
        <v>3</v>
      </c>
      <c r="C5" s="4">
        <v>150</v>
      </c>
      <c r="D5" s="4" t="s">
        <v>169</v>
      </c>
      <c r="E5" s="4">
        <v>151</v>
      </c>
      <c r="F5" s="4">
        <v>-1</v>
      </c>
      <c r="G5" s="4">
        <v>15</v>
      </c>
      <c r="H5" s="70"/>
      <c r="I5" s="4" t="s">
        <v>310</v>
      </c>
      <c r="J5" s="4" t="s">
        <v>23</v>
      </c>
      <c r="K5" s="4">
        <v>148</v>
      </c>
      <c r="L5" s="4" t="s">
        <v>169</v>
      </c>
      <c r="M5" s="4">
        <v>165</v>
      </c>
      <c r="N5" s="4">
        <v>-17</v>
      </c>
      <c r="O5" s="4">
        <v>16</v>
      </c>
      <c r="P5" s="70"/>
      <c r="Q5" s="4" t="s">
        <v>310</v>
      </c>
      <c r="R5" s="4" t="s">
        <v>311</v>
      </c>
      <c r="S5" s="4">
        <v>142</v>
      </c>
      <c r="T5" s="4" t="s">
        <v>169</v>
      </c>
      <c r="U5" s="4">
        <v>147</v>
      </c>
      <c r="V5" s="4">
        <v>-5</v>
      </c>
      <c r="W5" s="4">
        <v>18</v>
      </c>
      <c r="X5" s="70"/>
      <c r="Y5" s="4" t="s">
        <v>310</v>
      </c>
      <c r="Z5" s="4" t="s">
        <v>1</v>
      </c>
      <c r="AA5" s="4">
        <v>152</v>
      </c>
      <c r="AB5" s="4" t="s">
        <v>169</v>
      </c>
      <c r="AC5" s="4">
        <v>132</v>
      </c>
      <c r="AD5" s="4">
        <v>20</v>
      </c>
      <c r="AE5" s="4">
        <v>16</v>
      </c>
      <c r="AF5" s="71"/>
    </row>
    <row r="6" spans="1:32" s="63" customFormat="1" ht="12.75">
      <c r="A6" s="4" t="s">
        <v>312</v>
      </c>
      <c r="B6" s="4" t="s">
        <v>39</v>
      </c>
      <c r="C6" s="4">
        <v>147</v>
      </c>
      <c r="D6" s="4" t="s">
        <v>169</v>
      </c>
      <c r="E6" s="4">
        <v>140</v>
      </c>
      <c r="F6" s="4">
        <v>7</v>
      </c>
      <c r="G6" s="4">
        <v>14</v>
      </c>
      <c r="H6" s="70"/>
      <c r="I6" s="4" t="s">
        <v>312</v>
      </c>
      <c r="J6" s="4" t="s">
        <v>8</v>
      </c>
      <c r="K6" s="4">
        <v>168</v>
      </c>
      <c r="L6" s="4" t="s">
        <v>169</v>
      </c>
      <c r="M6" s="4">
        <v>155</v>
      </c>
      <c r="N6" s="4">
        <v>13</v>
      </c>
      <c r="O6" s="4">
        <v>16</v>
      </c>
      <c r="P6" s="70"/>
      <c r="Q6" s="4" t="s">
        <v>312</v>
      </c>
      <c r="R6" s="4" t="s">
        <v>3</v>
      </c>
      <c r="S6" s="4">
        <v>167</v>
      </c>
      <c r="T6" s="4" t="s">
        <v>169</v>
      </c>
      <c r="U6" s="4">
        <v>153</v>
      </c>
      <c r="V6" s="4">
        <v>14</v>
      </c>
      <c r="W6" s="4">
        <v>16</v>
      </c>
      <c r="X6" s="70"/>
      <c r="Y6" s="4" t="s">
        <v>312</v>
      </c>
      <c r="Z6" s="4" t="s">
        <v>15</v>
      </c>
      <c r="AA6" s="4">
        <v>145</v>
      </c>
      <c r="AB6" s="4" t="s">
        <v>169</v>
      </c>
      <c r="AC6" s="4">
        <v>150</v>
      </c>
      <c r="AD6" s="4">
        <v>-5</v>
      </c>
      <c r="AE6" s="4">
        <v>15</v>
      </c>
      <c r="AF6" s="71"/>
    </row>
    <row r="7" spans="1:32" s="63" customFormat="1" ht="12.75">
      <c r="A7" s="4" t="s">
        <v>313</v>
      </c>
      <c r="B7" s="4" t="s">
        <v>8</v>
      </c>
      <c r="C7" s="4">
        <v>154</v>
      </c>
      <c r="D7" s="4" t="s">
        <v>169</v>
      </c>
      <c r="E7" s="4">
        <v>160</v>
      </c>
      <c r="F7" s="4">
        <v>-6</v>
      </c>
      <c r="G7" s="4">
        <v>13</v>
      </c>
      <c r="H7" s="70"/>
      <c r="I7" s="4" t="s">
        <v>313</v>
      </c>
      <c r="J7" s="4" t="s">
        <v>1</v>
      </c>
      <c r="K7" s="4">
        <v>186</v>
      </c>
      <c r="L7" s="4" t="s">
        <v>169</v>
      </c>
      <c r="M7" s="4">
        <v>164</v>
      </c>
      <c r="N7" s="4">
        <v>22</v>
      </c>
      <c r="O7" s="4">
        <v>15</v>
      </c>
      <c r="P7" s="70"/>
      <c r="Q7" s="4" t="s">
        <v>313</v>
      </c>
      <c r="R7" s="4" t="s">
        <v>184</v>
      </c>
      <c r="S7" s="4">
        <v>146</v>
      </c>
      <c r="T7" s="4" t="s">
        <v>169</v>
      </c>
      <c r="U7" s="4">
        <v>152</v>
      </c>
      <c r="V7" s="4">
        <v>-6</v>
      </c>
      <c r="W7" s="4">
        <v>12</v>
      </c>
      <c r="X7" s="70"/>
      <c r="Y7" s="4" t="s">
        <v>313</v>
      </c>
      <c r="Z7" s="4" t="s">
        <v>184</v>
      </c>
      <c r="AA7" s="4">
        <v>150</v>
      </c>
      <c r="AB7" s="4" t="s">
        <v>169</v>
      </c>
      <c r="AC7" s="4">
        <v>133</v>
      </c>
      <c r="AD7" s="4">
        <v>17</v>
      </c>
      <c r="AE7" s="4">
        <v>13</v>
      </c>
      <c r="AF7" s="71"/>
    </row>
    <row r="8" spans="1:32" s="63" customFormat="1" ht="12.75">
      <c r="A8" s="4" t="s">
        <v>314</v>
      </c>
      <c r="B8" s="4" t="s">
        <v>19</v>
      </c>
      <c r="C8" s="4">
        <v>145</v>
      </c>
      <c r="D8" s="4" t="s">
        <v>169</v>
      </c>
      <c r="E8" s="4">
        <v>154</v>
      </c>
      <c r="F8" s="4">
        <v>-9</v>
      </c>
      <c r="G8" s="4">
        <v>13</v>
      </c>
      <c r="H8" s="70"/>
      <c r="I8" s="4" t="s">
        <v>314</v>
      </c>
      <c r="J8" s="4" t="s">
        <v>184</v>
      </c>
      <c r="K8" s="4">
        <v>166</v>
      </c>
      <c r="L8" s="4" t="s">
        <v>169</v>
      </c>
      <c r="M8" s="4">
        <v>169</v>
      </c>
      <c r="N8" s="4">
        <v>-3</v>
      </c>
      <c r="O8" s="4">
        <v>13</v>
      </c>
      <c r="P8" s="70"/>
      <c r="Q8" s="4" t="s">
        <v>314</v>
      </c>
      <c r="R8" s="4" t="s">
        <v>1</v>
      </c>
      <c r="S8" s="4">
        <v>132</v>
      </c>
      <c r="T8" s="4" t="s">
        <v>169</v>
      </c>
      <c r="U8" s="4">
        <v>143</v>
      </c>
      <c r="V8" s="4">
        <v>-11</v>
      </c>
      <c r="W8" s="4">
        <v>11</v>
      </c>
      <c r="X8" s="70"/>
      <c r="Y8" s="4" t="s">
        <v>314</v>
      </c>
      <c r="Z8" s="4" t="s">
        <v>23</v>
      </c>
      <c r="AA8" s="4">
        <v>142</v>
      </c>
      <c r="AB8" s="4" t="s">
        <v>169</v>
      </c>
      <c r="AC8" s="4">
        <v>137</v>
      </c>
      <c r="AD8" s="4">
        <v>5</v>
      </c>
      <c r="AE8" s="4">
        <v>13</v>
      </c>
      <c r="AF8" s="71"/>
    </row>
    <row r="9" spans="1:32" s="63" customFormat="1" ht="12.75">
      <c r="A9" s="4" t="s">
        <v>315</v>
      </c>
      <c r="B9" s="4" t="s">
        <v>311</v>
      </c>
      <c r="C9" s="4">
        <v>157</v>
      </c>
      <c r="D9" s="4" t="s">
        <v>169</v>
      </c>
      <c r="E9" s="4">
        <v>150</v>
      </c>
      <c r="F9" s="4">
        <v>7</v>
      </c>
      <c r="G9" s="4">
        <v>12</v>
      </c>
      <c r="H9" s="70"/>
      <c r="I9" s="4" t="s">
        <v>315</v>
      </c>
      <c r="J9" s="4" t="s">
        <v>311</v>
      </c>
      <c r="K9" s="4">
        <v>158</v>
      </c>
      <c r="L9" s="4" t="s">
        <v>169</v>
      </c>
      <c r="M9" s="4">
        <v>151</v>
      </c>
      <c r="N9" s="4">
        <v>7</v>
      </c>
      <c r="O9" s="4">
        <v>12</v>
      </c>
      <c r="P9" s="70"/>
      <c r="Q9" s="4" t="s">
        <v>315</v>
      </c>
      <c r="R9" s="4" t="s">
        <v>16</v>
      </c>
      <c r="S9" s="4">
        <v>124</v>
      </c>
      <c r="T9" s="4" t="s">
        <v>169</v>
      </c>
      <c r="U9" s="4">
        <v>125</v>
      </c>
      <c r="V9" s="4">
        <v>-1</v>
      </c>
      <c r="W9" s="4">
        <v>10</v>
      </c>
      <c r="X9" s="70"/>
      <c r="Y9" s="4" t="s">
        <v>315</v>
      </c>
      <c r="Z9" s="4" t="s">
        <v>311</v>
      </c>
      <c r="AA9" s="4">
        <v>143</v>
      </c>
      <c r="AB9" s="4" t="s">
        <v>169</v>
      </c>
      <c r="AC9" s="4">
        <v>160</v>
      </c>
      <c r="AD9" s="4">
        <v>-17</v>
      </c>
      <c r="AE9" s="4">
        <v>11</v>
      </c>
      <c r="AF9" s="71"/>
    </row>
    <row r="10" spans="1:32" s="63" customFormat="1" ht="12.75">
      <c r="A10" s="72" t="s">
        <v>316</v>
      </c>
      <c r="B10" s="72" t="s">
        <v>1</v>
      </c>
      <c r="C10" s="72">
        <v>170</v>
      </c>
      <c r="D10" s="72" t="s">
        <v>169</v>
      </c>
      <c r="E10" s="72">
        <v>161</v>
      </c>
      <c r="F10" s="72">
        <v>9</v>
      </c>
      <c r="G10" s="72">
        <v>11</v>
      </c>
      <c r="H10" s="70"/>
      <c r="I10" s="72" t="s">
        <v>316</v>
      </c>
      <c r="J10" s="72" t="s">
        <v>18</v>
      </c>
      <c r="K10" s="72">
        <v>149</v>
      </c>
      <c r="L10" s="72" t="s">
        <v>169</v>
      </c>
      <c r="M10" s="72">
        <v>167</v>
      </c>
      <c r="N10" s="72">
        <v>-18</v>
      </c>
      <c r="O10" s="72">
        <v>9</v>
      </c>
      <c r="P10" s="70"/>
      <c r="Q10" s="72" t="s">
        <v>316</v>
      </c>
      <c r="R10" s="72" t="s">
        <v>18</v>
      </c>
      <c r="S10" s="72">
        <v>147</v>
      </c>
      <c r="T10" s="72" t="s">
        <v>169</v>
      </c>
      <c r="U10" s="72">
        <v>146</v>
      </c>
      <c r="V10" s="72">
        <v>1</v>
      </c>
      <c r="W10" s="72">
        <v>9</v>
      </c>
      <c r="X10" s="70"/>
      <c r="Y10" s="72" t="s">
        <v>316</v>
      </c>
      <c r="Z10" s="72" t="s">
        <v>2</v>
      </c>
      <c r="AA10" s="72">
        <v>127</v>
      </c>
      <c r="AB10" s="72" t="s">
        <v>169</v>
      </c>
      <c r="AC10" s="72">
        <v>152</v>
      </c>
      <c r="AD10" s="72">
        <v>-25</v>
      </c>
      <c r="AE10" s="72">
        <v>8</v>
      </c>
      <c r="AF10" s="71"/>
    </row>
    <row r="11" spans="1:32" s="63" customFormat="1" ht="12.75">
      <c r="A11" s="4" t="s">
        <v>317</v>
      </c>
      <c r="B11" s="4" t="s">
        <v>145</v>
      </c>
      <c r="C11" s="4">
        <v>146</v>
      </c>
      <c r="D11" s="4" t="s">
        <v>169</v>
      </c>
      <c r="E11" s="4">
        <v>151</v>
      </c>
      <c r="F11" s="4">
        <v>-5</v>
      </c>
      <c r="G11" s="4">
        <v>8</v>
      </c>
      <c r="H11" s="70"/>
      <c r="I11" s="4" t="s">
        <v>317</v>
      </c>
      <c r="J11" s="4" t="s">
        <v>2</v>
      </c>
      <c r="K11" s="4">
        <v>156</v>
      </c>
      <c r="L11" s="4" t="s">
        <v>169</v>
      </c>
      <c r="M11" s="4">
        <v>170</v>
      </c>
      <c r="N11" s="4">
        <v>-14</v>
      </c>
      <c r="O11" s="4">
        <v>8</v>
      </c>
      <c r="P11" s="70"/>
      <c r="Q11" s="4" t="s">
        <v>317</v>
      </c>
      <c r="R11" s="4" t="s">
        <v>9</v>
      </c>
      <c r="S11" s="4">
        <v>123</v>
      </c>
      <c r="T11" s="4" t="s">
        <v>169</v>
      </c>
      <c r="U11" s="4">
        <v>142</v>
      </c>
      <c r="V11" s="4">
        <v>-19</v>
      </c>
      <c r="W11" s="4">
        <v>7</v>
      </c>
      <c r="X11" s="70"/>
      <c r="Y11" s="4" t="s">
        <v>317</v>
      </c>
      <c r="Z11" s="4" t="s">
        <v>318</v>
      </c>
      <c r="AA11" s="4">
        <v>143</v>
      </c>
      <c r="AB11" s="4" t="s">
        <v>169</v>
      </c>
      <c r="AC11" s="4">
        <v>151</v>
      </c>
      <c r="AD11" s="4">
        <v>-8</v>
      </c>
      <c r="AE11" s="4">
        <v>7</v>
      </c>
      <c r="AF11" s="71"/>
    </row>
    <row r="12" spans="1:32" s="63" customFormat="1" ht="12.75">
      <c r="A12" s="4" t="s">
        <v>319</v>
      </c>
      <c r="B12" s="4" t="s">
        <v>184</v>
      </c>
      <c r="C12" s="4">
        <v>121</v>
      </c>
      <c r="D12" s="4" t="s">
        <v>169</v>
      </c>
      <c r="E12" s="4">
        <v>153</v>
      </c>
      <c r="F12" s="4">
        <v>-32</v>
      </c>
      <c r="G12" s="4">
        <v>7</v>
      </c>
      <c r="H12" s="70"/>
      <c r="I12" s="4" t="s">
        <v>319</v>
      </c>
      <c r="J12" s="4" t="s">
        <v>16</v>
      </c>
      <c r="K12" s="4">
        <v>147</v>
      </c>
      <c r="L12" s="4" t="s">
        <v>169</v>
      </c>
      <c r="M12" s="4">
        <v>171</v>
      </c>
      <c r="N12" s="4">
        <v>-24</v>
      </c>
      <c r="O12" s="4">
        <v>7</v>
      </c>
      <c r="P12" s="70"/>
      <c r="Q12" s="4" t="s">
        <v>319</v>
      </c>
      <c r="R12" s="4" t="s">
        <v>15</v>
      </c>
      <c r="S12" s="4">
        <v>120</v>
      </c>
      <c r="T12" s="4" t="s">
        <v>169</v>
      </c>
      <c r="U12" s="4">
        <v>156</v>
      </c>
      <c r="V12" s="4">
        <v>-36</v>
      </c>
      <c r="W12" s="4">
        <v>7</v>
      </c>
      <c r="X12" s="70"/>
      <c r="Y12" s="4" t="s">
        <v>319</v>
      </c>
      <c r="Z12" s="4" t="s">
        <v>19</v>
      </c>
      <c r="AA12" s="4">
        <v>123</v>
      </c>
      <c r="AB12" s="4" t="s">
        <v>169</v>
      </c>
      <c r="AC12" s="4">
        <v>137</v>
      </c>
      <c r="AD12" s="4">
        <v>-14</v>
      </c>
      <c r="AE12" s="4">
        <v>7</v>
      </c>
      <c r="AF12" s="71"/>
    </row>
    <row r="13" spans="1:32" s="63" customFormat="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3"/>
    </row>
    <row r="14" spans="1:32" s="63" customFormat="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3"/>
    </row>
    <row r="15" spans="1:32" s="63" customFormat="1" ht="12.75">
      <c r="A15" s="73" t="s">
        <v>308</v>
      </c>
      <c r="B15" s="73" t="s">
        <v>318</v>
      </c>
      <c r="C15" s="73">
        <v>134</v>
      </c>
      <c r="D15" s="73" t="s">
        <v>169</v>
      </c>
      <c r="E15" s="73">
        <v>125</v>
      </c>
      <c r="F15" s="73">
        <v>9</v>
      </c>
      <c r="G15" s="73">
        <v>15</v>
      </c>
      <c r="H15" s="74"/>
      <c r="I15" s="73" t="s">
        <v>308</v>
      </c>
      <c r="J15" s="73" t="s">
        <v>19</v>
      </c>
      <c r="K15" s="73">
        <v>158</v>
      </c>
      <c r="L15" s="73" t="s">
        <v>169</v>
      </c>
      <c r="M15" s="73">
        <v>121</v>
      </c>
      <c r="N15" s="73">
        <v>37</v>
      </c>
      <c r="O15" s="73">
        <v>18</v>
      </c>
      <c r="P15" s="74"/>
      <c r="Q15" s="73" t="s">
        <v>308</v>
      </c>
      <c r="R15" s="73" t="s">
        <v>8</v>
      </c>
      <c r="S15" s="73">
        <v>135</v>
      </c>
      <c r="T15" s="73" t="s">
        <v>169</v>
      </c>
      <c r="U15" s="73">
        <v>105</v>
      </c>
      <c r="V15" s="73">
        <v>30</v>
      </c>
      <c r="W15" s="73">
        <v>22</v>
      </c>
      <c r="X15" s="74"/>
      <c r="Y15" s="73" t="s">
        <v>308</v>
      </c>
      <c r="Z15" s="73" t="s">
        <v>9</v>
      </c>
      <c r="AA15" s="73">
        <v>126</v>
      </c>
      <c r="AB15" s="73" t="s">
        <v>169</v>
      </c>
      <c r="AC15" s="73">
        <v>90</v>
      </c>
      <c r="AD15" s="73">
        <v>36</v>
      </c>
      <c r="AE15" s="73">
        <v>21</v>
      </c>
      <c r="AF15" s="3"/>
    </row>
    <row r="16" spans="1:32" s="63" customFormat="1" ht="12.75">
      <c r="A16" s="6" t="s">
        <v>309</v>
      </c>
      <c r="B16" s="6" t="s">
        <v>41</v>
      </c>
      <c r="C16" s="6">
        <v>140</v>
      </c>
      <c r="D16" s="6" t="s">
        <v>169</v>
      </c>
      <c r="E16" s="6">
        <v>117</v>
      </c>
      <c r="F16" s="6">
        <v>23</v>
      </c>
      <c r="G16" s="6">
        <v>15</v>
      </c>
      <c r="H16" s="74"/>
      <c r="I16" s="6" t="s">
        <v>309</v>
      </c>
      <c r="J16" s="6" t="s">
        <v>41</v>
      </c>
      <c r="K16" s="6">
        <v>163</v>
      </c>
      <c r="L16" s="6" t="s">
        <v>169</v>
      </c>
      <c r="M16" s="6">
        <v>130</v>
      </c>
      <c r="N16" s="6">
        <v>33</v>
      </c>
      <c r="O16" s="6">
        <v>15</v>
      </c>
      <c r="P16" s="74"/>
      <c r="Q16" s="6" t="s">
        <v>309</v>
      </c>
      <c r="R16" s="6" t="s">
        <v>20</v>
      </c>
      <c r="S16" s="6">
        <v>124</v>
      </c>
      <c r="T16" s="6" t="s">
        <v>169</v>
      </c>
      <c r="U16" s="6">
        <v>124</v>
      </c>
      <c r="V16" s="6">
        <v>0</v>
      </c>
      <c r="W16" s="6">
        <v>15</v>
      </c>
      <c r="X16" s="74"/>
      <c r="Y16" s="6" t="s">
        <v>309</v>
      </c>
      <c r="Z16" s="6" t="s">
        <v>37</v>
      </c>
      <c r="AA16" s="6">
        <v>128</v>
      </c>
      <c r="AB16" s="6" t="s">
        <v>169</v>
      </c>
      <c r="AC16" s="6">
        <v>108</v>
      </c>
      <c r="AD16" s="6">
        <v>20</v>
      </c>
      <c r="AE16" s="6">
        <v>16</v>
      </c>
      <c r="AF16" s="3"/>
    </row>
    <row r="17" spans="1:32" s="63" customFormat="1" ht="12.75">
      <c r="A17" s="6" t="s">
        <v>310</v>
      </c>
      <c r="B17" s="6" t="s">
        <v>36</v>
      </c>
      <c r="C17" s="6">
        <v>135</v>
      </c>
      <c r="D17" s="6" t="s">
        <v>169</v>
      </c>
      <c r="E17" s="6">
        <v>146</v>
      </c>
      <c r="F17" s="6">
        <v>-11</v>
      </c>
      <c r="G17" s="6">
        <v>15</v>
      </c>
      <c r="H17" s="74"/>
      <c r="I17" s="6" t="s">
        <v>310</v>
      </c>
      <c r="J17" s="6" t="s">
        <v>32</v>
      </c>
      <c r="K17" s="6">
        <v>155</v>
      </c>
      <c r="L17" s="6" t="s">
        <v>169</v>
      </c>
      <c r="M17" s="6">
        <v>130</v>
      </c>
      <c r="N17" s="6">
        <v>25</v>
      </c>
      <c r="O17" s="6">
        <v>15</v>
      </c>
      <c r="P17" s="74"/>
      <c r="Q17" s="6" t="s">
        <v>310</v>
      </c>
      <c r="R17" s="6" t="s">
        <v>144</v>
      </c>
      <c r="S17" s="6">
        <v>118</v>
      </c>
      <c r="T17" s="6" t="s">
        <v>169</v>
      </c>
      <c r="U17" s="6">
        <v>97</v>
      </c>
      <c r="V17" s="6">
        <v>21</v>
      </c>
      <c r="W17" s="6">
        <v>14</v>
      </c>
      <c r="X17" s="74"/>
      <c r="Y17" s="6" t="s">
        <v>310</v>
      </c>
      <c r="Z17" s="6" t="s">
        <v>8</v>
      </c>
      <c r="AA17" s="6">
        <v>127</v>
      </c>
      <c r="AB17" s="6" t="s">
        <v>169</v>
      </c>
      <c r="AC17" s="6">
        <v>102</v>
      </c>
      <c r="AD17" s="6">
        <v>25</v>
      </c>
      <c r="AE17" s="6">
        <v>15</v>
      </c>
      <c r="AF17" s="3"/>
    </row>
    <row r="18" spans="1:32" s="63" customFormat="1" ht="12.75">
      <c r="A18" s="6" t="s">
        <v>312</v>
      </c>
      <c r="B18" s="6" t="s">
        <v>144</v>
      </c>
      <c r="C18" s="6">
        <v>140</v>
      </c>
      <c r="D18" s="6" t="s">
        <v>169</v>
      </c>
      <c r="E18" s="6">
        <v>125</v>
      </c>
      <c r="F18" s="6">
        <v>15</v>
      </c>
      <c r="G18" s="6">
        <v>14</v>
      </c>
      <c r="H18" s="74"/>
      <c r="I18" s="6" t="s">
        <v>312</v>
      </c>
      <c r="J18" s="6" t="s">
        <v>36</v>
      </c>
      <c r="K18" s="6">
        <v>150</v>
      </c>
      <c r="L18" s="6" t="s">
        <v>169</v>
      </c>
      <c r="M18" s="6">
        <v>146</v>
      </c>
      <c r="N18" s="6">
        <v>4</v>
      </c>
      <c r="O18" s="6">
        <v>15</v>
      </c>
      <c r="P18" s="74"/>
      <c r="Q18" s="6" t="s">
        <v>312</v>
      </c>
      <c r="R18" s="6" t="s">
        <v>318</v>
      </c>
      <c r="S18" s="6">
        <v>122</v>
      </c>
      <c r="T18" s="6" t="s">
        <v>169</v>
      </c>
      <c r="U18" s="6">
        <v>120</v>
      </c>
      <c r="V18" s="6">
        <v>2</v>
      </c>
      <c r="W18" s="6">
        <v>13</v>
      </c>
      <c r="X18" s="74"/>
      <c r="Y18" s="6" t="s">
        <v>312</v>
      </c>
      <c r="Z18" s="6" t="s">
        <v>320</v>
      </c>
      <c r="AA18" s="6">
        <v>104</v>
      </c>
      <c r="AB18" s="6" t="s">
        <v>169</v>
      </c>
      <c r="AC18" s="6">
        <v>116</v>
      </c>
      <c r="AD18" s="6">
        <v>-12</v>
      </c>
      <c r="AE18" s="6">
        <v>12</v>
      </c>
      <c r="AF18" s="3"/>
    </row>
    <row r="19" spans="1:32" s="63" customFormat="1" ht="12.75">
      <c r="A19" s="6" t="s">
        <v>313</v>
      </c>
      <c r="B19" s="6" t="s">
        <v>21</v>
      </c>
      <c r="C19" s="6">
        <v>131</v>
      </c>
      <c r="D19" s="6" t="s">
        <v>169</v>
      </c>
      <c r="E19" s="6">
        <v>131</v>
      </c>
      <c r="F19" s="6">
        <v>0</v>
      </c>
      <c r="G19" s="6">
        <v>12</v>
      </c>
      <c r="H19" s="74"/>
      <c r="I19" s="6" t="s">
        <v>313</v>
      </c>
      <c r="J19" s="6" t="s">
        <v>144</v>
      </c>
      <c r="K19" s="6">
        <v>141</v>
      </c>
      <c r="L19" s="6" t="s">
        <v>169</v>
      </c>
      <c r="M19" s="6">
        <v>152</v>
      </c>
      <c r="N19" s="6">
        <v>-11</v>
      </c>
      <c r="O19" s="6">
        <v>15</v>
      </c>
      <c r="P19" s="74"/>
      <c r="Q19" s="6" t="s">
        <v>313</v>
      </c>
      <c r="R19" s="6" t="s">
        <v>19</v>
      </c>
      <c r="S19" s="6">
        <v>109</v>
      </c>
      <c r="T19" s="6" t="s">
        <v>169</v>
      </c>
      <c r="U19" s="6">
        <v>111</v>
      </c>
      <c r="V19" s="6">
        <v>-2</v>
      </c>
      <c r="W19" s="6">
        <v>12</v>
      </c>
      <c r="X19" s="74"/>
      <c r="Y19" s="6" t="s">
        <v>313</v>
      </c>
      <c r="Z19" s="6" t="s">
        <v>144</v>
      </c>
      <c r="AA19" s="6">
        <v>121</v>
      </c>
      <c r="AB19" s="6" t="s">
        <v>169</v>
      </c>
      <c r="AC19" s="6">
        <v>122</v>
      </c>
      <c r="AD19" s="6">
        <v>-1</v>
      </c>
      <c r="AE19" s="6">
        <v>12</v>
      </c>
      <c r="AF19" s="3"/>
    </row>
    <row r="20" spans="1:32" s="63" customFormat="1" ht="12.75">
      <c r="A20" s="6" t="s">
        <v>314</v>
      </c>
      <c r="B20" s="6" t="s">
        <v>32</v>
      </c>
      <c r="C20" s="6">
        <v>138</v>
      </c>
      <c r="D20" s="6" t="s">
        <v>169</v>
      </c>
      <c r="E20" s="6">
        <v>145</v>
      </c>
      <c r="F20" s="6">
        <v>-7</v>
      </c>
      <c r="G20" s="6">
        <v>12</v>
      </c>
      <c r="H20" s="74"/>
      <c r="I20" s="6" t="s">
        <v>314</v>
      </c>
      <c r="J20" s="6" t="s">
        <v>13</v>
      </c>
      <c r="K20" s="6">
        <v>146</v>
      </c>
      <c r="L20" s="6" t="s">
        <v>169</v>
      </c>
      <c r="M20" s="6">
        <v>150</v>
      </c>
      <c r="N20" s="6">
        <v>-4</v>
      </c>
      <c r="O20" s="6">
        <v>12</v>
      </c>
      <c r="P20" s="74"/>
      <c r="Q20" s="6" t="s">
        <v>314</v>
      </c>
      <c r="R20" s="6" t="s">
        <v>41</v>
      </c>
      <c r="S20" s="6">
        <v>119</v>
      </c>
      <c r="T20" s="6" t="s">
        <v>169</v>
      </c>
      <c r="U20" s="6">
        <v>126</v>
      </c>
      <c r="V20" s="6">
        <v>-7</v>
      </c>
      <c r="W20" s="6">
        <v>9</v>
      </c>
      <c r="X20" s="74"/>
      <c r="Y20" s="6" t="s">
        <v>314</v>
      </c>
      <c r="Z20" s="6" t="s">
        <v>41</v>
      </c>
      <c r="AA20" s="6">
        <v>108</v>
      </c>
      <c r="AB20" s="6" t="s">
        <v>169</v>
      </c>
      <c r="AC20" s="6">
        <v>106</v>
      </c>
      <c r="AD20" s="6">
        <v>2</v>
      </c>
      <c r="AE20" s="6">
        <v>10</v>
      </c>
      <c r="AF20" s="3"/>
    </row>
    <row r="21" spans="1:32" s="63" customFormat="1" ht="12.75">
      <c r="A21" s="73" t="s">
        <v>315</v>
      </c>
      <c r="B21" s="73" t="s">
        <v>15</v>
      </c>
      <c r="C21" s="73">
        <v>138</v>
      </c>
      <c r="D21" s="73" t="s">
        <v>169</v>
      </c>
      <c r="E21" s="73">
        <v>143</v>
      </c>
      <c r="F21" s="73">
        <v>-5</v>
      </c>
      <c r="G21" s="73">
        <v>10</v>
      </c>
      <c r="H21" s="74"/>
      <c r="I21" s="73" t="s">
        <v>315</v>
      </c>
      <c r="J21" s="73" t="s">
        <v>318</v>
      </c>
      <c r="K21" s="73">
        <v>139</v>
      </c>
      <c r="L21" s="73" t="s">
        <v>169</v>
      </c>
      <c r="M21" s="73">
        <v>149</v>
      </c>
      <c r="N21" s="73">
        <v>-10</v>
      </c>
      <c r="O21" s="73">
        <v>9</v>
      </c>
      <c r="P21" s="74"/>
      <c r="Q21" s="73" t="s">
        <v>315</v>
      </c>
      <c r="R21" s="73" t="s">
        <v>13</v>
      </c>
      <c r="S21" s="73">
        <v>104</v>
      </c>
      <c r="T21" s="73" t="s">
        <v>169</v>
      </c>
      <c r="U21" s="73">
        <v>116</v>
      </c>
      <c r="V21" s="73">
        <v>-12</v>
      </c>
      <c r="W21" s="73">
        <v>8</v>
      </c>
      <c r="X21" s="74"/>
      <c r="Y21" s="73" t="s">
        <v>315</v>
      </c>
      <c r="Z21" s="73" t="s">
        <v>6</v>
      </c>
      <c r="AA21" s="73">
        <v>106</v>
      </c>
      <c r="AB21" s="73" t="s">
        <v>169</v>
      </c>
      <c r="AC21" s="73">
        <v>123</v>
      </c>
      <c r="AD21" s="73">
        <v>-17</v>
      </c>
      <c r="AE21" s="73">
        <v>9</v>
      </c>
      <c r="AF21" s="3"/>
    </row>
    <row r="22" spans="1:32" s="63" customFormat="1" ht="12.75">
      <c r="A22" s="6" t="s">
        <v>316</v>
      </c>
      <c r="B22" s="6" t="s">
        <v>26</v>
      </c>
      <c r="C22" s="6">
        <v>122</v>
      </c>
      <c r="D22" s="6" t="s">
        <v>169</v>
      </c>
      <c r="E22" s="6">
        <v>128</v>
      </c>
      <c r="F22" s="6">
        <v>-6</v>
      </c>
      <c r="G22" s="6">
        <v>9</v>
      </c>
      <c r="H22" s="75"/>
      <c r="I22" s="6" t="s">
        <v>316</v>
      </c>
      <c r="J22" s="6" t="s">
        <v>9</v>
      </c>
      <c r="K22" s="6">
        <v>128</v>
      </c>
      <c r="L22" s="6" t="s">
        <v>169</v>
      </c>
      <c r="M22" s="6">
        <v>156</v>
      </c>
      <c r="N22" s="6">
        <v>-28</v>
      </c>
      <c r="O22" s="6">
        <v>6</v>
      </c>
      <c r="P22" s="75"/>
      <c r="Q22" s="6" t="s">
        <v>316</v>
      </c>
      <c r="R22" s="6" t="s">
        <v>6</v>
      </c>
      <c r="S22" s="6">
        <v>118</v>
      </c>
      <c r="T22" s="6" t="s">
        <v>169</v>
      </c>
      <c r="U22" s="6">
        <v>139</v>
      </c>
      <c r="V22" s="6">
        <v>-21</v>
      </c>
      <c r="W22" s="6">
        <v>6</v>
      </c>
      <c r="X22" s="75"/>
      <c r="Y22" s="6" t="s">
        <v>316</v>
      </c>
      <c r="Z22" s="6" t="s">
        <v>33</v>
      </c>
      <c r="AA22" s="6">
        <v>116</v>
      </c>
      <c r="AB22" s="6" t="s">
        <v>169</v>
      </c>
      <c r="AC22" s="6">
        <v>130</v>
      </c>
      <c r="AD22" s="6">
        <v>-14</v>
      </c>
      <c r="AE22" s="6">
        <v>9</v>
      </c>
      <c r="AF22" s="3"/>
    </row>
    <row r="23" spans="1:32" s="63" customFormat="1" ht="12.75">
      <c r="A23" s="6" t="s">
        <v>317</v>
      </c>
      <c r="B23" s="6" t="s">
        <v>321</v>
      </c>
      <c r="C23" s="6">
        <v>140</v>
      </c>
      <c r="D23" s="6" t="s">
        <v>169</v>
      </c>
      <c r="E23" s="6">
        <v>158</v>
      </c>
      <c r="F23" s="6">
        <v>-18</v>
      </c>
      <c r="G23" s="6">
        <v>4</v>
      </c>
      <c r="H23" s="75"/>
      <c r="I23" s="6" t="s">
        <v>317</v>
      </c>
      <c r="J23" s="6" t="s">
        <v>20</v>
      </c>
      <c r="K23" s="6">
        <v>130</v>
      </c>
      <c r="L23" s="6" t="s">
        <v>169</v>
      </c>
      <c r="M23" s="6">
        <v>176</v>
      </c>
      <c r="N23" s="6">
        <v>-46</v>
      </c>
      <c r="O23" s="6">
        <v>3</v>
      </c>
      <c r="P23" s="75"/>
      <c r="Q23" s="6" t="s">
        <v>317</v>
      </c>
      <c r="R23" s="6" t="s">
        <v>37</v>
      </c>
      <c r="S23" s="6">
        <v>102</v>
      </c>
      <c r="T23" s="6" t="s">
        <v>169</v>
      </c>
      <c r="U23" s="6">
        <v>113</v>
      </c>
      <c r="V23" s="6">
        <v>-11</v>
      </c>
      <c r="W23" s="6">
        <v>5</v>
      </c>
      <c r="X23" s="75"/>
      <c r="Y23" s="6" t="s">
        <v>317</v>
      </c>
      <c r="Z23" s="6" t="s">
        <v>32</v>
      </c>
      <c r="AA23" s="6">
        <v>88</v>
      </c>
      <c r="AB23" s="6" t="s">
        <v>169</v>
      </c>
      <c r="AC23" s="6">
        <v>127</v>
      </c>
      <c r="AD23" s="6">
        <v>-39</v>
      </c>
      <c r="AE23" s="6">
        <v>3</v>
      </c>
      <c r="AF23" s="3"/>
    </row>
    <row r="24" spans="1:32" s="63" customFormat="1" ht="12.75">
      <c r="A24" s="6"/>
      <c r="B24" s="6"/>
      <c r="C24" s="6"/>
      <c r="D24" s="6"/>
      <c r="E24" s="6"/>
      <c r="F24" s="6"/>
      <c r="G24" s="6"/>
      <c r="H24" s="75"/>
      <c r="I24" s="6"/>
      <c r="J24" s="6"/>
      <c r="K24" s="6"/>
      <c r="L24" s="6"/>
      <c r="M24" s="6"/>
      <c r="N24" s="6"/>
      <c r="O24" s="6"/>
      <c r="P24" s="75"/>
      <c r="Q24" s="6"/>
      <c r="R24" s="6"/>
      <c r="S24" s="6"/>
      <c r="T24" s="6"/>
      <c r="U24" s="6"/>
      <c r="V24" s="6"/>
      <c r="W24" s="6"/>
      <c r="X24" s="75"/>
      <c r="Y24" s="6"/>
      <c r="Z24" s="6"/>
      <c r="AA24" s="6"/>
      <c r="AB24" s="6"/>
      <c r="AC24" s="6"/>
      <c r="AD24" s="6"/>
      <c r="AE24" s="6"/>
      <c r="AF24" s="3"/>
    </row>
    <row r="25" spans="1:32" s="63" customFormat="1" ht="12.75">
      <c r="A25" s="6"/>
      <c r="B25" s="6"/>
      <c r="C25" s="6"/>
      <c r="D25" s="6"/>
      <c r="E25" s="6"/>
      <c r="F25" s="6"/>
      <c r="G25" s="6"/>
      <c r="H25" s="74"/>
      <c r="I25" s="6"/>
      <c r="J25" s="6"/>
      <c r="K25" s="6"/>
      <c r="L25" s="6"/>
      <c r="M25" s="6"/>
      <c r="N25" s="6"/>
      <c r="O25" s="6"/>
      <c r="P25" s="74"/>
      <c r="Q25" s="6"/>
      <c r="R25" s="6"/>
      <c r="S25" s="6"/>
      <c r="T25" s="6"/>
      <c r="U25" s="6"/>
      <c r="V25" s="6"/>
      <c r="W25" s="6"/>
      <c r="X25" s="74"/>
      <c r="Y25" s="6"/>
      <c r="Z25" s="6"/>
      <c r="AA25" s="6"/>
      <c r="AB25" s="6"/>
      <c r="AC25" s="6"/>
      <c r="AD25" s="6"/>
      <c r="AE25" s="6"/>
      <c r="AF25" s="3"/>
    </row>
    <row r="26" spans="1:32" s="63" customFormat="1" ht="12.75">
      <c r="A26" s="73" t="s">
        <v>308</v>
      </c>
      <c r="B26" s="73" t="s">
        <v>11</v>
      </c>
      <c r="C26" s="73">
        <v>133</v>
      </c>
      <c r="D26" s="73" t="s">
        <v>169</v>
      </c>
      <c r="E26" s="73">
        <v>108</v>
      </c>
      <c r="F26" s="73">
        <v>25</v>
      </c>
      <c r="G26" s="73">
        <v>21</v>
      </c>
      <c r="H26" s="74"/>
      <c r="I26" s="73" t="s">
        <v>308</v>
      </c>
      <c r="J26" s="73" t="s">
        <v>145</v>
      </c>
      <c r="K26" s="73">
        <v>130</v>
      </c>
      <c r="L26" s="73" t="s">
        <v>169</v>
      </c>
      <c r="M26" s="73">
        <v>117</v>
      </c>
      <c r="N26" s="73">
        <v>13</v>
      </c>
      <c r="O26" s="73">
        <v>18</v>
      </c>
      <c r="P26" s="74"/>
      <c r="Q26" s="73" t="s">
        <v>308</v>
      </c>
      <c r="R26" s="73" t="s">
        <v>39</v>
      </c>
      <c r="S26" s="73">
        <v>153</v>
      </c>
      <c r="T26" s="73" t="s">
        <v>169</v>
      </c>
      <c r="U26" s="73">
        <v>122</v>
      </c>
      <c r="V26" s="73">
        <v>31</v>
      </c>
      <c r="W26" s="73">
        <v>19</v>
      </c>
      <c r="X26" s="74"/>
      <c r="Y26" s="73" t="s">
        <v>308</v>
      </c>
      <c r="Z26" s="73" t="s">
        <v>18</v>
      </c>
      <c r="AA26" s="73">
        <v>145</v>
      </c>
      <c r="AB26" s="73" t="s">
        <v>169</v>
      </c>
      <c r="AC26" s="73">
        <v>119</v>
      </c>
      <c r="AD26" s="73">
        <v>26</v>
      </c>
      <c r="AE26" s="73">
        <v>18</v>
      </c>
      <c r="AF26" s="3"/>
    </row>
    <row r="27" spans="1:32" s="63" customFormat="1" ht="12.75">
      <c r="A27" s="6" t="s">
        <v>309</v>
      </c>
      <c r="B27" s="6" t="s">
        <v>2</v>
      </c>
      <c r="C27" s="6">
        <v>139</v>
      </c>
      <c r="D27" s="6" t="s">
        <v>169</v>
      </c>
      <c r="E27" s="6">
        <v>127</v>
      </c>
      <c r="F27" s="6">
        <v>12</v>
      </c>
      <c r="G27" s="6">
        <v>15</v>
      </c>
      <c r="H27" s="74"/>
      <c r="I27" s="6" t="s">
        <v>309</v>
      </c>
      <c r="J27" s="6" t="s">
        <v>31</v>
      </c>
      <c r="K27" s="6">
        <v>130</v>
      </c>
      <c r="L27" s="6" t="s">
        <v>169</v>
      </c>
      <c r="M27" s="6">
        <v>105</v>
      </c>
      <c r="N27" s="6">
        <v>25</v>
      </c>
      <c r="O27" s="6">
        <v>15</v>
      </c>
      <c r="P27" s="74"/>
      <c r="Q27" s="6" t="s">
        <v>309</v>
      </c>
      <c r="R27" s="6" t="s">
        <v>31</v>
      </c>
      <c r="S27" s="6">
        <v>137</v>
      </c>
      <c r="T27" s="6" t="s">
        <v>169</v>
      </c>
      <c r="U27" s="6">
        <v>108</v>
      </c>
      <c r="V27" s="6">
        <v>29</v>
      </c>
      <c r="W27" s="6">
        <v>19</v>
      </c>
      <c r="X27" s="74"/>
      <c r="Y27" s="6" t="s">
        <v>309</v>
      </c>
      <c r="Z27" s="6" t="s">
        <v>21</v>
      </c>
      <c r="AA27" s="6">
        <v>137</v>
      </c>
      <c r="AB27" s="6" t="s">
        <v>169</v>
      </c>
      <c r="AC27" s="6">
        <v>127</v>
      </c>
      <c r="AD27" s="6">
        <v>10</v>
      </c>
      <c r="AE27" s="6">
        <v>16</v>
      </c>
      <c r="AF27" s="3"/>
    </row>
    <row r="28" spans="1:32" s="63" customFormat="1" ht="12.75">
      <c r="A28" s="6" t="s">
        <v>310</v>
      </c>
      <c r="B28" s="6" t="s">
        <v>10</v>
      </c>
      <c r="C28" s="6">
        <v>131</v>
      </c>
      <c r="D28" s="6" t="s">
        <v>169</v>
      </c>
      <c r="E28" s="6">
        <v>127</v>
      </c>
      <c r="F28" s="6">
        <v>4</v>
      </c>
      <c r="G28" s="6">
        <v>13</v>
      </c>
      <c r="H28" s="74"/>
      <c r="I28" s="6" t="s">
        <v>310</v>
      </c>
      <c r="J28" s="6" t="s">
        <v>4</v>
      </c>
      <c r="K28" s="6">
        <v>133</v>
      </c>
      <c r="L28" s="6" t="s">
        <v>169</v>
      </c>
      <c r="M28" s="6">
        <v>131</v>
      </c>
      <c r="N28" s="6">
        <v>2</v>
      </c>
      <c r="O28" s="6">
        <v>15</v>
      </c>
      <c r="P28" s="74"/>
      <c r="Q28" s="6" t="s">
        <v>310</v>
      </c>
      <c r="R28" s="6" t="s">
        <v>22</v>
      </c>
      <c r="S28" s="6">
        <v>120</v>
      </c>
      <c r="T28" s="6" t="s">
        <v>169</v>
      </c>
      <c r="U28" s="6">
        <v>107</v>
      </c>
      <c r="V28" s="6">
        <v>13</v>
      </c>
      <c r="W28" s="6">
        <v>18</v>
      </c>
      <c r="X28" s="74"/>
      <c r="Y28" s="6" t="s">
        <v>310</v>
      </c>
      <c r="Z28" s="6" t="s">
        <v>22</v>
      </c>
      <c r="AA28" s="6">
        <v>108</v>
      </c>
      <c r="AB28" s="6" t="s">
        <v>169</v>
      </c>
      <c r="AC28" s="6">
        <v>110</v>
      </c>
      <c r="AD28" s="6">
        <v>-2</v>
      </c>
      <c r="AE28" s="6">
        <v>15</v>
      </c>
      <c r="AF28" s="3"/>
    </row>
    <row r="29" spans="1:32" s="63" customFormat="1" ht="12.75">
      <c r="A29" s="6" t="s">
        <v>312</v>
      </c>
      <c r="B29" s="6" t="s">
        <v>13</v>
      </c>
      <c r="C29" s="6">
        <v>121</v>
      </c>
      <c r="D29" s="6" t="s">
        <v>169</v>
      </c>
      <c r="E29" s="6">
        <v>126</v>
      </c>
      <c r="F29" s="6">
        <v>-5</v>
      </c>
      <c r="G29" s="6">
        <v>12</v>
      </c>
      <c r="H29" s="74"/>
      <c r="I29" s="6" t="s">
        <v>312</v>
      </c>
      <c r="J29" s="6" t="s">
        <v>10</v>
      </c>
      <c r="K29" s="6">
        <v>121</v>
      </c>
      <c r="L29" s="6" t="s">
        <v>169</v>
      </c>
      <c r="M29" s="6">
        <v>135</v>
      </c>
      <c r="N29" s="6">
        <v>-14</v>
      </c>
      <c r="O29" s="6">
        <v>12</v>
      </c>
      <c r="P29" s="74"/>
      <c r="Q29" s="6" t="s">
        <v>312</v>
      </c>
      <c r="R29" s="6" t="s">
        <v>17</v>
      </c>
      <c r="S29" s="6">
        <v>112</v>
      </c>
      <c r="T29" s="6" t="s">
        <v>169</v>
      </c>
      <c r="U29" s="6">
        <v>128</v>
      </c>
      <c r="V29" s="6">
        <v>-16</v>
      </c>
      <c r="W29" s="6">
        <v>12</v>
      </c>
      <c r="X29" s="74"/>
      <c r="Y29" s="6" t="s">
        <v>312</v>
      </c>
      <c r="Z29" s="6" t="s">
        <v>10</v>
      </c>
      <c r="AA29" s="6">
        <v>114</v>
      </c>
      <c r="AB29" s="6" t="s">
        <v>169</v>
      </c>
      <c r="AC29" s="6">
        <v>108</v>
      </c>
      <c r="AD29" s="6">
        <v>6</v>
      </c>
      <c r="AE29" s="6">
        <v>13</v>
      </c>
      <c r="AF29" s="3"/>
    </row>
    <row r="30" spans="1:32" s="63" customFormat="1" ht="12.75">
      <c r="A30" s="6" t="s">
        <v>313</v>
      </c>
      <c r="B30" s="6" t="s">
        <v>4</v>
      </c>
      <c r="C30" s="6">
        <v>137</v>
      </c>
      <c r="D30" s="6" t="s">
        <v>169</v>
      </c>
      <c r="E30" s="6">
        <v>128</v>
      </c>
      <c r="F30" s="6">
        <v>9</v>
      </c>
      <c r="G30" s="6">
        <v>12</v>
      </c>
      <c r="H30" s="74"/>
      <c r="I30" s="6" t="s">
        <v>313</v>
      </c>
      <c r="J30" s="6" t="s">
        <v>22</v>
      </c>
      <c r="K30" s="6">
        <v>127</v>
      </c>
      <c r="L30" s="6" t="s">
        <v>169</v>
      </c>
      <c r="M30" s="6">
        <v>130</v>
      </c>
      <c r="N30" s="6">
        <v>-3</v>
      </c>
      <c r="O30" s="6">
        <v>12</v>
      </c>
      <c r="P30" s="74"/>
      <c r="Q30" s="6" t="s">
        <v>313</v>
      </c>
      <c r="R30" s="6" t="s">
        <v>10</v>
      </c>
      <c r="S30" s="6">
        <v>126</v>
      </c>
      <c r="T30" s="6" t="s">
        <v>169</v>
      </c>
      <c r="U30" s="6">
        <v>123</v>
      </c>
      <c r="V30" s="6">
        <v>3</v>
      </c>
      <c r="W30" s="6">
        <v>10</v>
      </c>
      <c r="X30" s="74"/>
      <c r="Y30" s="6" t="s">
        <v>313</v>
      </c>
      <c r="Z30" s="6" t="s">
        <v>0</v>
      </c>
      <c r="AA30" s="6">
        <v>127</v>
      </c>
      <c r="AB30" s="6" t="s">
        <v>169</v>
      </c>
      <c r="AC30" s="6">
        <v>122</v>
      </c>
      <c r="AD30" s="6">
        <v>5</v>
      </c>
      <c r="AE30" s="6">
        <v>10</v>
      </c>
      <c r="AF30" s="3"/>
    </row>
    <row r="31" spans="1:32" s="63" customFormat="1" ht="12.75">
      <c r="A31" s="6" t="s">
        <v>314</v>
      </c>
      <c r="B31" s="6" t="s">
        <v>30</v>
      </c>
      <c r="C31" s="6">
        <v>118</v>
      </c>
      <c r="D31" s="6" t="s">
        <v>169</v>
      </c>
      <c r="E31" s="6">
        <v>123</v>
      </c>
      <c r="F31" s="6">
        <v>-5</v>
      </c>
      <c r="G31" s="6">
        <v>10</v>
      </c>
      <c r="H31" s="74"/>
      <c r="I31" s="6" t="s">
        <v>314</v>
      </c>
      <c r="J31" s="6" t="s">
        <v>321</v>
      </c>
      <c r="K31" s="6">
        <v>148</v>
      </c>
      <c r="L31" s="6" t="s">
        <v>169</v>
      </c>
      <c r="M31" s="6">
        <v>141</v>
      </c>
      <c r="N31" s="6">
        <v>7</v>
      </c>
      <c r="O31" s="6">
        <v>11</v>
      </c>
      <c r="P31" s="74"/>
      <c r="Q31" s="6" t="s">
        <v>314</v>
      </c>
      <c r="R31" s="6" t="s">
        <v>4</v>
      </c>
      <c r="S31" s="6">
        <v>127</v>
      </c>
      <c r="T31" s="6" t="s">
        <v>169</v>
      </c>
      <c r="U31" s="6">
        <v>135</v>
      </c>
      <c r="V31" s="6">
        <v>-8</v>
      </c>
      <c r="W31" s="6">
        <v>9</v>
      </c>
      <c r="X31" s="74"/>
      <c r="Y31" s="6" t="s">
        <v>314</v>
      </c>
      <c r="Z31" s="6" t="s">
        <v>145</v>
      </c>
      <c r="AA31" s="6">
        <v>102</v>
      </c>
      <c r="AB31" s="6" t="s">
        <v>169</v>
      </c>
      <c r="AC31" s="6">
        <v>122</v>
      </c>
      <c r="AD31" s="6">
        <v>-20</v>
      </c>
      <c r="AE31" s="6">
        <v>9</v>
      </c>
      <c r="AF31" s="3"/>
    </row>
    <row r="32" spans="1:32" s="63" customFormat="1" ht="12.75">
      <c r="A32" s="73" t="s">
        <v>315</v>
      </c>
      <c r="B32" s="73" t="s">
        <v>22</v>
      </c>
      <c r="C32" s="73">
        <v>116</v>
      </c>
      <c r="D32" s="73" t="s">
        <v>169</v>
      </c>
      <c r="E32" s="73">
        <v>136</v>
      </c>
      <c r="F32" s="73">
        <v>-20</v>
      </c>
      <c r="G32" s="73">
        <v>9</v>
      </c>
      <c r="H32" s="74"/>
      <c r="I32" s="73" t="s">
        <v>315</v>
      </c>
      <c r="J32" s="73" t="s">
        <v>15</v>
      </c>
      <c r="K32" s="73">
        <v>158</v>
      </c>
      <c r="L32" s="73" t="s">
        <v>169</v>
      </c>
      <c r="M32" s="73">
        <v>151</v>
      </c>
      <c r="N32" s="73">
        <v>7</v>
      </c>
      <c r="O32" s="73">
        <v>10</v>
      </c>
      <c r="P32" s="74"/>
      <c r="Q32" s="73" t="s">
        <v>315</v>
      </c>
      <c r="R32" s="73" t="s">
        <v>145</v>
      </c>
      <c r="S32" s="73">
        <v>106</v>
      </c>
      <c r="T32" s="73" t="s">
        <v>169</v>
      </c>
      <c r="U32" s="73">
        <v>117</v>
      </c>
      <c r="V32" s="73">
        <v>-11</v>
      </c>
      <c r="W32" s="73">
        <v>9</v>
      </c>
      <c r="X32" s="74"/>
      <c r="Y32" s="73" t="s">
        <v>315</v>
      </c>
      <c r="Z32" s="73" t="s">
        <v>39</v>
      </c>
      <c r="AA32" s="73">
        <v>129</v>
      </c>
      <c r="AB32" s="73" t="s">
        <v>169</v>
      </c>
      <c r="AC32" s="73">
        <v>135</v>
      </c>
      <c r="AD32" s="73">
        <v>-6</v>
      </c>
      <c r="AE32" s="73">
        <v>9</v>
      </c>
      <c r="AF32" s="3"/>
    </row>
    <row r="33" spans="1:32" s="63" customFormat="1" ht="12.75">
      <c r="A33" s="6" t="s">
        <v>316</v>
      </c>
      <c r="B33" s="6" t="s">
        <v>16</v>
      </c>
      <c r="C33" s="6">
        <v>136</v>
      </c>
      <c r="D33" s="6" t="s">
        <v>169</v>
      </c>
      <c r="E33" s="6">
        <v>145</v>
      </c>
      <c r="F33" s="6">
        <v>-9</v>
      </c>
      <c r="G33" s="6">
        <v>7</v>
      </c>
      <c r="H33" s="74"/>
      <c r="I33" s="6" t="s">
        <v>316</v>
      </c>
      <c r="J33" s="6" t="s">
        <v>12</v>
      </c>
      <c r="K33" s="6">
        <v>139</v>
      </c>
      <c r="L33" s="6" t="s">
        <v>169</v>
      </c>
      <c r="M33" s="6">
        <v>123</v>
      </c>
      <c r="N33" s="6">
        <v>16</v>
      </c>
      <c r="O33" s="6">
        <v>9</v>
      </c>
      <c r="P33" s="74"/>
      <c r="Q33" s="6" t="s">
        <v>316</v>
      </c>
      <c r="R33" s="6" t="s">
        <v>21</v>
      </c>
      <c r="S33" s="6">
        <v>101</v>
      </c>
      <c r="T33" s="6" t="s">
        <v>169</v>
      </c>
      <c r="U33" s="6">
        <v>132</v>
      </c>
      <c r="V33" s="6">
        <v>-31</v>
      </c>
      <c r="W33" s="6">
        <v>6</v>
      </c>
      <c r="X33" s="74"/>
      <c r="Y33" s="6" t="s">
        <v>316</v>
      </c>
      <c r="Z33" s="6" t="s">
        <v>321</v>
      </c>
      <c r="AA33" s="6">
        <v>126</v>
      </c>
      <c r="AB33" s="6" t="s">
        <v>169</v>
      </c>
      <c r="AC33" s="6">
        <v>137</v>
      </c>
      <c r="AD33" s="6">
        <v>-11</v>
      </c>
      <c r="AE33" s="6">
        <v>8</v>
      </c>
      <c r="AF33" s="3"/>
    </row>
    <row r="34" spans="1:32" s="63" customFormat="1" ht="12.75">
      <c r="A34" s="6" t="s">
        <v>317</v>
      </c>
      <c r="B34" s="6" t="s">
        <v>31</v>
      </c>
      <c r="C34" s="6">
        <v>123</v>
      </c>
      <c r="D34" s="6" t="s">
        <v>169</v>
      </c>
      <c r="E34" s="6">
        <v>134</v>
      </c>
      <c r="F34" s="6">
        <v>-11</v>
      </c>
      <c r="G34" s="6">
        <v>7</v>
      </c>
      <c r="H34" s="74"/>
      <c r="I34" s="6" t="s">
        <v>317</v>
      </c>
      <c r="J34" s="6" t="s">
        <v>17</v>
      </c>
      <c r="K34" s="6">
        <v>83</v>
      </c>
      <c r="L34" s="6" t="s">
        <v>169</v>
      </c>
      <c r="M34" s="6">
        <v>136</v>
      </c>
      <c r="N34" s="6">
        <v>-53</v>
      </c>
      <c r="O34" s="6">
        <v>4</v>
      </c>
      <c r="P34" s="74"/>
      <c r="Q34" s="6" t="s">
        <v>317</v>
      </c>
      <c r="R34" s="6" t="s">
        <v>0</v>
      </c>
      <c r="S34" s="6">
        <v>112</v>
      </c>
      <c r="T34" s="6" t="s">
        <v>169</v>
      </c>
      <c r="U34" s="6">
        <v>122</v>
      </c>
      <c r="V34" s="6">
        <v>-10</v>
      </c>
      <c r="W34" s="6">
        <v>4</v>
      </c>
      <c r="X34" s="74"/>
      <c r="Y34" s="6" t="s">
        <v>317</v>
      </c>
      <c r="Z34" s="6" t="s">
        <v>40</v>
      </c>
      <c r="AA34" s="6">
        <v>119</v>
      </c>
      <c r="AB34" s="6" t="s">
        <v>169</v>
      </c>
      <c r="AC34" s="6">
        <v>127</v>
      </c>
      <c r="AD34" s="6">
        <v>-8</v>
      </c>
      <c r="AE34" s="6">
        <v>7</v>
      </c>
      <c r="AF34" s="3"/>
    </row>
    <row r="35" spans="1:32" s="63" customFormat="1" ht="12.75">
      <c r="A35" s="6"/>
      <c r="B35" s="6"/>
      <c r="C35" s="6"/>
      <c r="D35" s="6"/>
      <c r="E35" s="6"/>
      <c r="F35" s="6"/>
      <c r="G35" s="6"/>
      <c r="H35" s="74"/>
      <c r="I35" s="6"/>
      <c r="J35" s="6"/>
      <c r="K35" s="6"/>
      <c r="L35" s="6"/>
      <c r="M35" s="6"/>
      <c r="N35" s="6"/>
      <c r="O35" s="6"/>
      <c r="P35" s="74"/>
      <c r="Q35" s="6"/>
      <c r="R35" s="6"/>
      <c r="S35" s="6"/>
      <c r="T35" s="6"/>
      <c r="U35" s="6"/>
      <c r="V35" s="6"/>
      <c r="W35" s="6"/>
      <c r="X35" s="74"/>
      <c r="Y35" s="6"/>
      <c r="Z35" s="6"/>
      <c r="AA35" s="6"/>
      <c r="AB35" s="6"/>
      <c r="AC35" s="6"/>
      <c r="AD35" s="6"/>
      <c r="AE35" s="6"/>
      <c r="AF35" s="3"/>
    </row>
    <row r="36" spans="1:32" s="63" customFormat="1" ht="12.75">
      <c r="A36" s="76"/>
      <c r="B36" s="76"/>
      <c r="C36" s="76"/>
      <c r="D36" s="76"/>
      <c r="E36" s="76"/>
      <c r="F36" s="76"/>
      <c r="G36" s="76"/>
      <c r="H36" s="74"/>
      <c r="I36" s="76"/>
      <c r="J36" s="76"/>
      <c r="K36" s="76"/>
      <c r="L36" s="76"/>
      <c r="M36" s="76"/>
      <c r="N36" s="76"/>
      <c r="O36" s="76"/>
      <c r="P36" s="74"/>
      <c r="Q36" s="76"/>
      <c r="R36" s="76"/>
      <c r="S36" s="76"/>
      <c r="T36" s="76"/>
      <c r="U36" s="76"/>
      <c r="V36" s="76"/>
      <c r="W36" s="76"/>
      <c r="X36" s="74"/>
      <c r="Y36" s="76"/>
      <c r="Z36" s="76"/>
      <c r="AA36" s="76"/>
      <c r="AB36" s="76"/>
      <c r="AC36" s="76"/>
      <c r="AD36" s="76"/>
      <c r="AE36" s="76"/>
      <c r="AF36" s="3"/>
    </row>
    <row r="37" spans="1:32" s="63" customFormat="1" ht="12.75">
      <c r="A37" s="76"/>
      <c r="B37" s="76"/>
      <c r="C37" s="76"/>
      <c r="D37" s="76"/>
      <c r="E37" s="76"/>
      <c r="F37" s="76"/>
      <c r="G37" s="76"/>
      <c r="H37" s="74"/>
      <c r="I37" s="76"/>
      <c r="J37" s="76"/>
      <c r="K37" s="76"/>
      <c r="L37" s="76"/>
      <c r="M37" s="76"/>
      <c r="N37" s="76"/>
      <c r="O37" s="76"/>
      <c r="P37" s="74"/>
      <c r="Q37" s="76"/>
      <c r="R37" s="76"/>
      <c r="S37" s="76"/>
      <c r="T37" s="76"/>
      <c r="U37" s="76"/>
      <c r="V37" s="76"/>
      <c r="W37" s="76"/>
      <c r="X37" s="74"/>
      <c r="Y37" s="76"/>
      <c r="Z37" s="76"/>
      <c r="AA37" s="76"/>
      <c r="AB37" s="76"/>
      <c r="AC37" s="76"/>
      <c r="AD37" s="76"/>
      <c r="AE37" s="76"/>
      <c r="AF37" s="3"/>
    </row>
    <row r="38" spans="1:32" s="63" customFormat="1" ht="12.75">
      <c r="A38" s="13" t="s">
        <v>308</v>
      </c>
      <c r="B38" s="13" t="s">
        <v>37</v>
      </c>
      <c r="C38" s="13">
        <v>125</v>
      </c>
      <c r="D38" s="13" t="s">
        <v>169</v>
      </c>
      <c r="E38" s="13">
        <v>121</v>
      </c>
      <c r="F38" s="13">
        <v>4</v>
      </c>
      <c r="G38" s="13">
        <v>16</v>
      </c>
      <c r="H38" s="74"/>
      <c r="I38" s="13" t="s">
        <v>308</v>
      </c>
      <c r="J38" s="13" t="s">
        <v>30</v>
      </c>
      <c r="K38" s="13">
        <v>141</v>
      </c>
      <c r="L38" s="13" t="s">
        <v>169</v>
      </c>
      <c r="M38" s="13">
        <v>126</v>
      </c>
      <c r="N38" s="13">
        <v>15</v>
      </c>
      <c r="O38" s="13">
        <v>19</v>
      </c>
      <c r="P38" s="74"/>
      <c r="Q38" s="13" t="s">
        <v>308</v>
      </c>
      <c r="R38" s="13" t="s">
        <v>32</v>
      </c>
      <c r="S38" s="13">
        <v>151</v>
      </c>
      <c r="T38" s="13" t="s">
        <v>169</v>
      </c>
      <c r="U38" s="13">
        <v>102</v>
      </c>
      <c r="V38" s="13">
        <v>49</v>
      </c>
      <c r="W38" s="13">
        <v>22</v>
      </c>
      <c r="X38" s="74"/>
      <c r="Y38" s="13" t="s">
        <v>308</v>
      </c>
      <c r="Z38" s="13" t="s">
        <v>31</v>
      </c>
      <c r="AA38" s="13">
        <v>119</v>
      </c>
      <c r="AB38" s="13" t="s">
        <v>169</v>
      </c>
      <c r="AC38" s="13">
        <v>110</v>
      </c>
      <c r="AD38" s="13">
        <v>9</v>
      </c>
      <c r="AE38" s="13">
        <v>16</v>
      </c>
      <c r="AF38" s="3"/>
    </row>
    <row r="39" spans="1:32" s="63" customFormat="1" ht="12.75">
      <c r="A39" s="77" t="s">
        <v>309</v>
      </c>
      <c r="B39" s="77" t="s">
        <v>25</v>
      </c>
      <c r="C39" s="77">
        <v>130</v>
      </c>
      <c r="D39" s="77" t="s">
        <v>169</v>
      </c>
      <c r="E39" s="77">
        <v>118</v>
      </c>
      <c r="F39" s="77">
        <v>12</v>
      </c>
      <c r="G39" s="77">
        <v>15</v>
      </c>
      <c r="H39" s="74"/>
      <c r="I39" s="77" t="s">
        <v>309</v>
      </c>
      <c r="J39" s="77" t="s">
        <v>26</v>
      </c>
      <c r="K39" s="77">
        <v>140</v>
      </c>
      <c r="L39" s="77" t="s">
        <v>169</v>
      </c>
      <c r="M39" s="77">
        <v>132</v>
      </c>
      <c r="N39" s="77">
        <v>8</v>
      </c>
      <c r="O39" s="77">
        <v>13</v>
      </c>
      <c r="P39" s="74"/>
      <c r="Q39" s="77" t="s">
        <v>309</v>
      </c>
      <c r="R39" s="77" t="s">
        <v>36</v>
      </c>
      <c r="S39" s="77">
        <v>133</v>
      </c>
      <c r="T39" s="77" t="s">
        <v>169</v>
      </c>
      <c r="U39" s="77">
        <v>118</v>
      </c>
      <c r="V39" s="77">
        <v>15</v>
      </c>
      <c r="W39" s="77">
        <v>14</v>
      </c>
      <c r="X39" s="74"/>
      <c r="Y39" s="77" t="s">
        <v>309</v>
      </c>
      <c r="Z39" s="77" t="s">
        <v>13</v>
      </c>
      <c r="AA39" s="77">
        <v>118</v>
      </c>
      <c r="AB39" s="77" t="s">
        <v>169</v>
      </c>
      <c r="AC39" s="77">
        <v>103</v>
      </c>
      <c r="AD39" s="77">
        <v>15</v>
      </c>
      <c r="AE39" s="77">
        <v>16</v>
      </c>
      <c r="AF39" s="3"/>
    </row>
    <row r="40" spans="1:32" s="63" customFormat="1" ht="12.75">
      <c r="A40" s="13" t="s">
        <v>310</v>
      </c>
      <c r="B40" s="13" t="s">
        <v>9</v>
      </c>
      <c r="C40" s="13">
        <v>126</v>
      </c>
      <c r="D40" s="13" t="s">
        <v>169</v>
      </c>
      <c r="E40" s="13">
        <v>135</v>
      </c>
      <c r="F40" s="13">
        <v>-9</v>
      </c>
      <c r="G40" s="13">
        <v>13</v>
      </c>
      <c r="H40" s="74"/>
      <c r="I40" s="13" t="s">
        <v>310</v>
      </c>
      <c r="J40" s="13" t="s">
        <v>24</v>
      </c>
      <c r="K40" s="13">
        <v>145</v>
      </c>
      <c r="L40" s="13" t="s">
        <v>169</v>
      </c>
      <c r="M40" s="13">
        <v>123</v>
      </c>
      <c r="N40" s="13">
        <v>22</v>
      </c>
      <c r="O40" s="13">
        <v>13</v>
      </c>
      <c r="P40" s="74"/>
      <c r="Q40" s="13" t="s">
        <v>310</v>
      </c>
      <c r="R40" s="13" t="s">
        <v>26</v>
      </c>
      <c r="S40" s="13">
        <v>113</v>
      </c>
      <c r="T40" s="13" t="s">
        <v>169</v>
      </c>
      <c r="U40" s="13">
        <v>125</v>
      </c>
      <c r="V40" s="13">
        <v>-12</v>
      </c>
      <c r="W40" s="13">
        <v>12</v>
      </c>
      <c r="X40" s="74"/>
      <c r="Y40" s="13" t="s">
        <v>310</v>
      </c>
      <c r="Z40" s="13" t="s">
        <v>26</v>
      </c>
      <c r="AA40" s="13">
        <v>127</v>
      </c>
      <c r="AB40" s="13" t="s">
        <v>169</v>
      </c>
      <c r="AC40" s="13">
        <v>116</v>
      </c>
      <c r="AD40" s="13">
        <v>11</v>
      </c>
      <c r="AE40" s="13">
        <v>15</v>
      </c>
      <c r="AF40" s="3"/>
    </row>
    <row r="41" spans="1:32" s="63" customFormat="1" ht="12.75">
      <c r="A41" s="13" t="s">
        <v>312</v>
      </c>
      <c r="B41" s="13" t="s">
        <v>24</v>
      </c>
      <c r="C41" s="13">
        <v>147</v>
      </c>
      <c r="D41" s="13" t="s">
        <v>169</v>
      </c>
      <c r="E41" s="13">
        <v>120</v>
      </c>
      <c r="F41" s="13">
        <v>27</v>
      </c>
      <c r="G41" s="13">
        <v>12</v>
      </c>
      <c r="H41" s="74"/>
      <c r="I41" s="13" t="s">
        <v>312</v>
      </c>
      <c r="J41" s="13" t="s">
        <v>6</v>
      </c>
      <c r="K41" s="13">
        <v>136</v>
      </c>
      <c r="L41" s="13" t="s">
        <v>169</v>
      </c>
      <c r="M41" s="13">
        <v>137</v>
      </c>
      <c r="N41" s="13">
        <v>-1</v>
      </c>
      <c r="O41" s="13">
        <v>12</v>
      </c>
      <c r="P41" s="74"/>
      <c r="Q41" s="13" t="s">
        <v>312</v>
      </c>
      <c r="R41" s="13" t="s">
        <v>34</v>
      </c>
      <c r="S41" s="13">
        <v>113</v>
      </c>
      <c r="T41" s="13" t="s">
        <v>169</v>
      </c>
      <c r="U41" s="13">
        <v>113</v>
      </c>
      <c r="V41" s="13">
        <v>0</v>
      </c>
      <c r="W41" s="13">
        <v>11</v>
      </c>
      <c r="X41" s="74"/>
      <c r="Y41" s="13" t="s">
        <v>312</v>
      </c>
      <c r="Z41" s="13" t="s">
        <v>36</v>
      </c>
      <c r="AA41" s="13">
        <v>132</v>
      </c>
      <c r="AB41" s="13" t="s">
        <v>169</v>
      </c>
      <c r="AC41" s="13">
        <v>126</v>
      </c>
      <c r="AD41" s="13">
        <v>6</v>
      </c>
      <c r="AE41" s="13">
        <v>13</v>
      </c>
      <c r="AF41" s="3"/>
    </row>
    <row r="42" spans="1:32" s="63" customFormat="1" ht="12.75">
      <c r="A42" s="13" t="s">
        <v>313</v>
      </c>
      <c r="B42" s="13" t="s">
        <v>34</v>
      </c>
      <c r="C42" s="13">
        <v>127</v>
      </c>
      <c r="D42" s="13" t="s">
        <v>169</v>
      </c>
      <c r="E42" s="13">
        <v>124</v>
      </c>
      <c r="F42" s="13">
        <v>3</v>
      </c>
      <c r="G42" s="13">
        <v>12</v>
      </c>
      <c r="H42" s="74"/>
      <c r="I42" s="13" t="s">
        <v>313</v>
      </c>
      <c r="J42" s="13" t="s">
        <v>34</v>
      </c>
      <c r="K42" s="13">
        <v>161</v>
      </c>
      <c r="L42" s="13" t="s">
        <v>169</v>
      </c>
      <c r="M42" s="13">
        <v>152</v>
      </c>
      <c r="N42" s="13">
        <v>9</v>
      </c>
      <c r="O42" s="13">
        <v>11</v>
      </c>
      <c r="P42" s="74"/>
      <c r="Q42" s="13" t="s">
        <v>313</v>
      </c>
      <c r="R42" s="13" t="s">
        <v>322</v>
      </c>
      <c r="S42" s="13">
        <v>109</v>
      </c>
      <c r="T42" s="13" t="s">
        <v>169</v>
      </c>
      <c r="U42" s="13">
        <v>126</v>
      </c>
      <c r="V42" s="13">
        <v>-17</v>
      </c>
      <c r="W42" s="13">
        <v>10</v>
      </c>
      <c r="X42" s="74"/>
      <c r="Y42" s="13" t="s">
        <v>313</v>
      </c>
      <c r="Z42" s="13" t="s">
        <v>35</v>
      </c>
      <c r="AA42" s="13">
        <v>136</v>
      </c>
      <c r="AB42" s="13" t="s">
        <v>169</v>
      </c>
      <c r="AC42" s="13">
        <v>134</v>
      </c>
      <c r="AD42" s="13">
        <v>2</v>
      </c>
      <c r="AE42" s="13">
        <v>12</v>
      </c>
      <c r="AF42" s="3"/>
    </row>
    <row r="43" spans="1:32" s="63" customFormat="1" ht="12.75">
      <c r="A43" s="13" t="s">
        <v>314</v>
      </c>
      <c r="B43" s="13" t="s">
        <v>322</v>
      </c>
      <c r="C43" s="13">
        <v>128</v>
      </c>
      <c r="D43" s="13" t="s">
        <v>169</v>
      </c>
      <c r="E43" s="13">
        <v>126</v>
      </c>
      <c r="F43" s="13">
        <v>2</v>
      </c>
      <c r="G43" s="13">
        <v>12</v>
      </c>
      <c r="H43" s="74"/>
      <c r="I43" s="13" t="s">
        <v>314</v>
      </c>
      <c r="J43" s="13" t="s">
        <v>37</v>
      </c>
      <c r="K43" s="13">
        <v>136</v>
      </c>
      <c r="L43" s="13" t="s">
        <v>169</v>
      </c>
      <c r="M43" s="13">
        <v>145</v>
      </c>
      <c r="N43" s="13">
        <v>-9</v>
      </c>
      <c r="O43" s="13">
        <v>10</v>
      </c>
      <c r="P43" s="74"/>
      <c r="Q43" s="13" t="s">
        <v>314</v>
      </c>
      <c r="R43" s="13" t="s">
        <v>25</v>
      </c>
      <c r="S43" s="13">
        <v>126</v>
      </c>
      <c r="T43" s="13" t="s">
        <v>169</v>
      </c>
      <c r="U43" s="13">
        <v>125</v>
      </c>
      <c r="V43" s="13">
        <v>1</v>
      </c>
      <c r="W43" s="13">
        <v>10</v>
      </c>
      <c r="X43" s="74"/>
      <c r="Y43" s="13" t="s">
        <v>314</v>
      </c>
      <c r="Z43" s="13" t="s">
        <v>25</v>
      </c>
      <c r="AA43" s="13">
        <v>143</v>
      </c>
      <c r="AB43" s="13" t="s">
        <v>169</v>
      </c>
      <c r="AC43" s="13">
        <v>125</v>
      </c>
      <c r="AD43" s="13">
        <v>18</v>
      </c>
      <c r="AE43" s="13">
        <v>12</v>
      </c>
      <c r="AF43" s="3"/>
    </row>
    <row r="44" spans="1:32" s="63" customFormat="1" ht="12.75">
      <c r="A44" s="13" t="s">
        <v>315</v>
      </c>
      <c r="B44" s="13" t="s">
        <v>323</v>
      </c>
      <c r="C44" s="13">
        <v>116</v>
      </c>
      <c r="D44" s="13" t="s">
        <v>169</v>
      </c>
      <c r="E44" s="13">
        <v>119</v>
      </c>
      <c r="F44" s="13">
        <v>-3</v>
      </c>
      <c r="G44" s="13">
        <v>10</v>
      </c>
      <c r="H44" s="74"/>
      <c r="I44" s="13" t="s">
        <v>315</v>
      </c>
      <c r="J44" s="13" t="s">
        <v>25</v>
      </c>
      <c r="K44" s="13">
        <v>127</v>
      </c>
      <c r="L44" s="13" t="s">
        <v>169</v>
      </c>
      <c r="M44" s="13">
        <v>138</v>
      </c>
      <c r="N44" s="13">
        <v>-11</v>
      </c>
      <c r="O44" s="13">
        <v>10</v>
      </c>
      <c r="P44" s="74"/>
      <c r="Q44" s="13" t="s">
        <v>315</v>
      </c>
      <c r="R44" s="13" t="s">
        <v>30</v>
      </c>
      <c r="S44" s="13">
        <v>107</v>
      </c>
      <c r="T44" s="13" t="s">
        <v>169</v>
      </c>
      <c r="U44" s="13">
        <v>120</v>
      </c>
      <c r="V44" s="13">
        <v>-13</v>
      </c>
      <c r="W44" s="13">
        <v>9</v>
      </c>
      <c r="X44" s="74"/>
      <c r="Y44" s="13" t="s">
        <v>315</v>
      </c>
      <c r="Z44" s="13" t="s">
        <v>34</v>
      </c>
      <c r="AA44" s="13">
        <v>102</v>
      </c>
      <c r="AB44" s="13" t="s">
        <v>169</v>
      </c>
      <c r="AC44" s="13">
        <v>110</v>
      </c>
      <c r="AD44" s="13">
        <v>-8</v>
      </c>
      <c r="AE44" s="13">
        <v>10</v>
      </c>
      <c r="AF44" s="3"/>
    </row>
    <row r="45" spans="1:32" s="63" customFormat="1" ht="12.75">
      <c r="A45" s="77" t="s">
        <v>316</v>
      </c>
      <c r="B45" s="77" t="s">
        <v>6</v>
      </c>
      <c r="C45" s="77">
        <v>111</v>
      </c>
      <c r="D45" s="77" t="s">
        <v>169</v>
      </c>
      <c r="E45" s="77">
        <v>130</v>
      </c>
      <c r="F45" s="77">
        <v>-19</v>
      </c>
      <c r="G45" s="77">
        <v>9</v>
      </c>
      <c r="H45" s="74"/>
      <c r="I45" s="77" t="s">
        <v>316</v>
      </c>
      <c r="J45" s="77" t="s">
        <v>322</v>
      </c>
      <c r="K45" s="77">
        <v>115</v>
      </c>
      <c r="L45" s="77" t="s">
        <v>169</v>
      </c>
      <c r="M45" s="77">
        <v>126</v>
      </c>
      <c r="N45" s="77">
        <v>-11</v>
      </c>
      <c r="O45" s="77">
        <v>9</v>
      </c>
      <c r="P45" s="74"/>
      <c r="Q45" s="77" t="s">
        <v>316</v>
      </c>
      <c r="R45" s="77" t="s">
        <v>43</v>
      </c>
      <c r="S45" s="77">
        <v>105</v>
      </c>
      <c r="T45" s="77" t="s">
        <v>169</v>
      </c>
      <c r="U45" s="77">
        <v>111</v>
      </c>
      <c r="V45" s="77">
        <v>-6</v>
      </c>
      <c r="W45" s="77">
        <v>7</v>
      </c>
      <c r="X45" s="74"/>
      <c r="Y45" s="77" t="s">
        <v>316</v>
      </c>
      <c r="Z45" s="77" t="s">
        <v>43</v>
      </c>
      <c r="AA45" s="77">
        <v>118</v>
      </c>
      <c r="AB45" s="77" t="s">
        <v>169</v>
      </c>
      <c r="AC45" s="77">
        <v>136</v>
      </c>
      <c r="AD45" s="77">
        <v>-18</v>
      </c>
      <c r="AE45" s="77">
        <v>6</v>
      </c>
      <c r="AF45" s="3"/>
    </row>
    <row r="46" spans="1:32" s="63" customFormat="1" ht="12.75">
      <c r="A46" s="13" t="s">
        <v>317</v>
      </c>
      <c r="B46" s="13" t="s">
        <v>20</v>
      </c>
      <c r="C46" s="13">
        <v>95</v>
      </c>
      <c r="D46" s="13" t="s">
        <v>169</v>
      </c>
      <c r="E46" s="13">
        <v>112</v>
      </c>
      <c r="F46" s="13">
        <v>-17</v>
      </c>
      <c r="G46" s="13">
        <v>7</v>
      </c>
      <c r="H46" s="74"/>
      <c r="I46" s="13" t="s">
        <v>317</v>
      </c>
      <c r="J46" s="13" t="s">
        <v>43</v>
      </c>
      <c r="K46" s="13">
        <v>110</v>
      </c>
      <c r="L46" s="13" t="s">
        <v>169</v>
      </c>
      <c r="M46" s="13">
        <v>132</v>
      </c>
      <c r="N46" s="13">
        <v>-22</v>
      </c>
      <c r="O46" s="13">
        <v>7</v>
      </c>
      <c r="P46" s="74"/>
      <c r="Q46" s="13" t="s">
        <v>317</v>
      </c>
      <c r="R46" s="13" t="s">
        <v>35</v>
      </c>
      <c r="S46" s="13">
        <v>104</v>
      </c>
      <c r="T46" s="13" t="s">
        <v>169</v>
      </c>
      <c r="U46" s="13">
        <v>121</v>
      </c>
      <c r="V46" s="13">
        <v>-17</v>
      </c>
      <c r="W46" s="13">
        <v>7</v>
      </c>
      <c r="X46" s="74"/>
      <c r="Y46" s="13" t="s">
        <v>317</v>
      </c>
      <c r="Z46" s="13" t="s">
        <v>324</v>
      </c>
      <c r="AA46" s="13">
        <v>98</v>
      </c>
      <c r="AB46" s="13" t="s">
        <v>169</v>
      </c>
      <c r="AC46" s="13">
        <v>132</v>
      </c>
      <c r="AD46" s="13">
        <v>-35</v>
      </c>
      <c r="AE46" s="13">
        <v>6</v>
      </c>
      <c r="AF46" s="3"/>
    </row>
    <row r="47" spans="1:32" s="63" customFormat="1" ht="12.75">
      <c r="A47" s="13"/>
      <c r="B47" s="13"/>
      <c r="C47" s="13"/>
      <c r="D47" s="13"/>
      <c r="E47" s="13"/>
      <c r="F47" s="13"/>
      <c r="G47" s="13"/>
      <c r="H47" s="74"/>
      <c r="I47" s="13"/>
      <c r="J47" s="13"/>
      <c r="K47" s="13"/>
      <c r="L47" s="13"/>
      <c r="M47" s="13"/>
      <c r="N47" s="13"/>
      <c r="O47" s="13"/>
      <c r="P47" s="74"/>
      <c r="Q47" s="13"/>
      <c r="R47" s="13"/>
      <c r="S47" s="13"/>
      <c r="T47" s="13"/>
      <c r="U47" s="13"/>
      <c r="V47" s="13"/>
      <c r="W47" s="13"/>
      <c r="X47" s="74"/>
      <c r="Y47" s="13"/>
      <c r="Z47" s="13"/>
      <c r="AA47" s="13"/>
      <c r="AB47" s="13"/>
      <c r="AC47" s="13"/>
      <c r="AD47" s="13"/>
      <c r="AE47" s="13"/>
      <c r="AF47" s="3"/>
    </row>
    <row r="48" spans="1:32" s="63" customFormat="1" ht="12.75">
      <c r="A48" s="13"/>
      <c r="B48" s="13"/>
      <c r="C48" s="13"/>
      <c r="D48" s="13"/>
      <c r="E48" s="13"/>
      <c r="F48" s="13"/>
      <c r="G48" s="13"/>
      <c r="H48" s="74"/>
      <c r="I48" s="13"/>
      <c r="J48" s="13"/>
      <c r="K48" s="13"/>
      <c r="L48" s="13"/>
      <c r="M48" s="13"/>
      <c r="N48" s="13"/>
      <c r="O48" s="13"/>
      <c r="P48" s="74"/>
      <c r="Q48" s="13"/>
      <c r="R48" s="13"/>
      <c r="S48" s="13"/>
      <c r="T48" s="13"/>
      <c r="U48" s="13"/>
      <c r="V48" s="13"/>
      <c r="W48" s="13"/>
      <c r="X48" s="74"/>
      <c r="Y48" s="13"/>
      <c r="Z48" s="13"/>
      <c r="AA48" s="13"/>
      <c r="AB48" s="13"/>
      <c r="AC48" s="13"/>
      <c r="AD48" s="13"/>
      <c r="AE48" s="13"/>
      <c r="AF48" s="3"/>
    </row>
    <row r="49" spans="1:32" s="63" customFormat="1" ht="12.75">
      <c r="A49" s="13" t="s">
        <v>308</v>
      </c>
      <c r="B49" s="13" t="s">
        <v>14</v>
      </c>
      <c r="C49" s="13">
        <v>122</v>
      </c>
      <c r="D49" s="13" t="s">
        <v>169</v>
      </c>
      <c r="E49" s="13">
        <v>110</v>
      </c>
      <c r="F49" s="13">
        <v>12</v>
      </c>
      <c r="G49" s="13">
        <v>15</v>
      </c>
      <c r="H49" s="74"/>
      <c r="I49" s="13" t="s">
        <v>308</v>
      </c>
      <c r="J49" s="13" t="s">
        <v>11</v>
      </c>
      <c r="K49" s="13">
        <v>153</v>
      </c>
      <c r="L49" s="13" t="s">
        <v>169</v>
      </c>
      <c r="M49" s="13">
        <v>130</v>
      </c>
      <c r="N49" s="13">
        <v>23</v>
      </c>
      <c r="O49" s="13">
        <v>18</v>
      </c>
      <c r="P49" s="74"/>
      <c r="Q49" s="13" t="s">
        <v>308</v>
      </c>
      <c r="R49" s="13" t="s">
        <v>321</v>
      </c>
      <c r="S49" s="13">
        <v>148</v>
      </c>
      <c r="T49" s="13" t="s">
        <v>169</v>
      </c>
      <c r="U49" s="13">
        <v>138</v>
      </c>
      <c r="V49" s="13">
        <v>10</v>
      </c>
      <c r="W49" s="13">
        <v>15</v>
      </c>
      <c r="X49" s="74"/>
      <c r="Y49" s="13" t="s">
        <v>308</v>
      </c>
      <c r="Z49" s="13" t="s">
        <v>4</v>
      </c>
      <c r="AA49" s="13">
        <v>123</v>
      </c>
      <c r="AB49" s="13" t="s">
        <v>169</v>
      </c>
      <c r="AC49" s="13">
        <v>114</v>
      </c>
      <c r="AD49" s="13">
        <v>9</v>
      </c>
      <c r="AE49" s="13">
        <v>15</v>
      </c>
      <c r="AF49" s="3"/>
    </row>
    <row r="50" spans="1:32" s="63" customFormat="1" ht="12.75">
      <c r="A50" s="77" t="s">
        <v>309</v>
      </c>
      <c r="B50" s="77" t="s">
        <v>38</v>
      </c>
      <c r="C50" s="77">
        <v>114</v>
      </c>
      <c r="D50" s="77" t="s">
        <v>169</v>
      </c>
      <c r="E50" s="77">
        <v>129</v>
      </c>
      <c r="F50" s="77">
        <v>-15</v>
      </c>
      <c r="G50" s="77">
        <v>13</v>
      </c>
      <c r="H50" s="74"/>
      <c r="I50" s="77" t="s">
        <v>309</v>
      </c>
      <c r="J50" s="77" t="s">
        <v>21</v>
      </c>
      <c r="K50" s="77">
        <v>148</v>
      </c>
      <c r="L50" s="77" t="s">
        <v>169</v>
      </c>
      <c r="M50" s="77">
        <v>157</v>
      </c>
      <c r="N50" s="77">
        <v>-9</v>
      </c>
      <c r="O50" s="77">
        <v>15</v>
      </c>
      <c r="P50" s="74"/>
      <c r="Q50" s="77" t="s">
        <v>309</v>
      </c>
      <c r="R50" s="77" t="s">
        <v>12</v>
      </c>
      <c r="S50" s="77">
        <v>140</v>
      </c>
      <c r="T50" s="77" t="s">
        <v>169</v>
      </c>
      <c r="U50" s="77">
        <v>130</v>
      </c>
      <c r="V50" s="77">
        <v>10</v>
      </c>
      <c r="W50" s="77">
        <v>15</v>
      </c>
      <c r="X50" s="74"/>
      <c r="Y50" s="77" t="s">
        <v>309</v>
      </c>
      <c r="Z50" s="77" t="s">
        <v>17</v>
      </c>
      <c r="AA50" s="77">
        <v>99</v>
      </c>
      <c r="AB50" s="77" t="s">
        <v>169</v>
      </c>
      <c r="AC50" s="77">
        <v>98</v>
      </c>
      <c r="AD50" s="77">
        <v>1</v>
      </c>
      <c r="AE50" s="77">
        <v>14</v>
      </c>
      <c r="AF50" s="3"/>
    </row>
    <row r="51" spans="1:32" s="63" customFormat="1" ht="12.75">
      <c r="A51" s="13" t="s">
        <v>310</v>
      </c>
      <c r="B51" s="13" t="s">
        <v>325</v>
      </c>
      <c r="C51" s="13">
        <v>139</v>
      </c>
      <c r="D51" s="13" t="s">
        <v>169</v>
      </c>
      <c r="E51" s="13">
        <v>130</v>
      </c>
      <c r="F51" s="13">
        <v>9</v>
      </c>
      <c r="G51" s="13">
        <v>13</v>
      </c>
      <c r="H51" s="74"/>
      <c r="I51" s="13" t="s">
        <v>310</v>
      </c>
      <c r="J51" s="13" t="s">
        <v>38</v>
      </c>
      <c r="K51" s="13">
        <v>137</v>
      </c>
      <c r="L51" s="13" t="s">
        <v>169</v>
      </c>
      <c r="M51" s="13">
        <v>129</v>
      </c>
      <c r="N51" s="13">
        <v>8</v>
      </c>
      <c r="O51" s="13">
        <v>13</v>
      </c>
      <c r="P51" s="74"/>
      <c r="Q51" s="13" t="s">
        <v>310</v>
      </c>
      <c r="R51" s="13" t="s">
        <v>38</v>
      </c>
      <c r="S51" s="13">
        <v>116</v>
      </c>
      <c r="T51" s="13" t="s">
        <v>169</v>
      </c>
      <c r="U51" s="13">
        <v>119</v>
      </c>
      <c r="V51" s="13">
        <v>-3</v>
      </c>
      <c r="W51" s="13">
        <v>13</v>
      </c>
      <c r="X51" s="74"/>
      <c r="Y51" s="13" t="s">
        <v>310</v>
      </c>
      <c r="Z51" s="13" t="s">
        <v>5</v>
      </c>
      <c r="AA51" s="13">
        <v>118</v>
      </c>
      <c r="AB51" s="13" t="s">
        <v>169</v>
      </c>
      <c r="AC51" s="13">
        <v>106</v>
      </c>
      <c r="AD51" s="13">
        <v>12</v>
      </c>
      <c r="AE51" s="13">
        <v>13</v>
      </c>
      <c r="AF51" s="3"/>
    </row>
    <row r="52" spans="1:32" s="63" customFormat="1" ht="12.75">
      <c r="A52" s="13" t="s">
        <v>312</v>
      </c>
      <c r="B52" s="13" t="s">
        <v>40</v>
      </c>
      <c r="C52" s="13">
        <v>132</v>
      </c>
      <c r="D52" s="13" t="s">
        <v>169</v>
      </c>
      <c r="E52" s="13">
        <v>139</v>
      </c>
      <c r="F52" s="13">
        <v>-7</v>
      </c>
      <c r="G52" s="13">
        <v>12</v>
      </c>
      <c r="H52" s="74"/>
      <c r="I52" s="13" t="s">
        <v>312</v>
      </c>
      <c r="J52" s="13" t="s">
        <v>5</v>
      </c>
      <c r="K52" s="13">
        <v>134</v>
      </c>
      <c r="L52" s="13" t="s">
        <v>169</v>
      </c>
      <c r="M52" s="13">
        <v>135</v>
      </c>
      <c r="N52" s="13">
        <v>-1</v>
      </c>
      <c r="O52" s="13">
        <v>12</v>
      </c>
      <c r="P52" s="74"/>
      <c r="Q52" s="13" t="s">
        <v>312</v>
      </c>
      <c r="R52" s="13" t="s">
        <v>27</v>
      </c>
      <c r="S52" s="13">
        <v>148</v>
      </c>
      <c r="T52" s="13" t="s">
        <v>169</v>
      </c>
      <c r="U52" s="13">
        <v>135</v>
      </c>
      <c r="V52" s="13">
        <v>13</v>
      </c>
      <c r="W52" s="13">
        <v>13</v>
      </c>
      <c r="X52" s="74"/>
      <c r="Y52" s="13" t="s">
        <v>312</v>
      </c>
      <c r="Z52" s="13" t="s">
        <v>11</v>
      </c>
      <c r="AA52" s="13">
        <v>142</v>
      </c>
      <c r="AB52" s="13" t="s">
        <v>169</v>
      </c>
      <c r="AC52" s="13">
        <v>124</v>
      </c>
      <c r="AD52" s="13">
        <v>18</v>
      </c>
      <c r="AE52" s="13">
        <v>13</v>
      </c>
      <c r="AF52" s="3"/>
    </row>
    <row r="53" spans="1:32" s="63" customFormat="1" ht="12.75">
      <c r="A53" s="13" t="s">
        <v>313</v>
      </c>
      <c r="B53" s="13" t="s">
        <v>5</v>
      </c>
      <c r="C53" s="13">
        <v>136</v>
      </c>
      <c r="D53" s="13" t="s">
        <v>169</v>
      </c>
      <c r="E53" s="13">
        <v>118</v>
      </c>
      <c r="F53" s="13">
        <v>18</v>
      </c>
      <c r="G53" s="13">
        <v>12</v>
      </c>
      <c r="H53" s="74"/>
      <c r="I53" s="13" t="s">
        <v>313</v>
      </c>
      <c r="J53" s="13" t="s">
        <v>325</v>
      </c>
      <c r="K53" s="13">
        <v>158</v>
      </c>
      <c r="L53" s="13" t="s">
        <v>169</v>
      </c>
      <c r="M53" s="13">
        <v>136</v>
      </c>
      <c r="N53" s="13">
        <v>22</v>
      </c>
      <c r="O53" s="13">
        <v>12</v>
      </c>
      <c r="P53" s="74"/>
      <c r="Q53" s="13" t="s">
        <v>313</v>
      </c>
      <c r="R53" s="13" t="s">
        <v>28</v>
      </c>
      <c r="S53" s="13">
        <v>131</v>
      </c>
      <c r="T53" s="13" t="s">
        <v>169</v>
      </c>
      <c r="U53" s="13">
        <v>117</v>
      </c>
      <c r="V53" s="13">
        <v>14</v>
      </c>
      <c r="W53" s="13">
        <v>12</v>
      </c>
      <c r="X53" s="74"/>
      <c r="Y53" s="13" t="s">
        <v>313</v>
      </c>
      <c r="Z53" s="13" t="s">
        <v>28</v>
      </c>
      <c r="AA53" s="13">
        <v>131</v>
      </c>
      <c r="AB53" s="13" t="s">
        <v>169</v>
      </c>
      <c r="AC53" s="13">
        <v>128</v>
      </c>
      <c r="AD53" s="13">
        <v>3</v>
      </c>
      <c r="AE53" s="13">
        <v>12</v>
      </c>
      <c r="AF53" s="3"/>
    </row>
    <row r="54" spans="1:32" s="63" customFormat="1" ht="12.75">
      <c r="A54" s="13" t="s">
        <v>314</v>
      </c>
      <c r="B54" s="13" t="s">
        <v>12</v>
      </c>
      <c r="C54" s="13">
        <v>137</v>
      </c>
      <c r="D54" s="13" t="s">
        <v>169</v>
      </c>
      <c r="E54" s="13">
        <v>132</v>
      </c>
      <c r="F54" s="13">
        <v>5</v>
      </c>
      <c r="G54" s="13">
        <v>12</v>
      </c>
      <c r="H54" s="74"/>
      <c r="I54" s="13" t="s">
        <v>314</v>
      </c>
      <c r="J54" s="13" t="s">
        <v>0</v>
      </c>
      <c r="K54" s="13">
        <v>146</v>
      </c>
      <c r="L54" s="13" t="s">
        <v>169</v>
      </c>
      <c r="M54" s="13">
        <v>147</v>
      </c>
      <c r="N54" s="13">
        <v>-1</v>
      </c>
      <c r="O54" s="13">
        <v>12</v>
      </c>
      <c r="P54" s="74"/>
      <c r="Q54" s="13" t="s">
        <v>314</v>
      </c>
      <c r="R54" s="13" t="s">
        <v>40</v>
      </c>
      <c r="S54" s="13">
        <v>124</v>
      </c>
      <c r="T54" s="13" t="s">
        <v>169</v>
      </c>
      <c r="U54" s="13">
        <v>120</v>
      </c>
      <c r="V54" s="13">
        <v>4</v>
      </c>
      <c r="W54" s="13">
        <v>12</v>
      </c>
      <c r="X54" s="74"/>
      <c r="Y54" s="13" t="s">
        <v>314</v>
      </c>
      <c r="Z54" s="13" t="s">
        <v>12</v>
      </c>
      <c r="AA54" s="13">
        <v>123</v>
      </c>
      <c r="AB54" s="13" t="s">
        <v>169</v>
      </c>
      <c r="AC54" s="13">
        <v>115</v>
      </c>
      <c r="AD54" s="13">
        <v>8</v>
      </c>
      <c r="AE54" s="13">
        <v>11</v>
      </c>
      <c r="AF54" s="3"/>
    </row>
    <row r="55" spans="1:32" s="63" customFormat="1" ht="12.75">
      <c r="A55" s="13" t="s">
        <v>315</v>
      </c>
      <c r="B55" s="13" t="s">
        <v>17</v>
      </c>
      <c r="C55" s="13">
        <v>102</v>
      </c>
      <c r="D55" s="13" t="s">
        <v>169</v>
      </c>
      <c r="E55" s="13">
        <v>114</v>
      </c>
      <c r="F55" s="13">
        <v>-12</v>
      </c>
      <c r="G55" s="13">
        <v>10</v>
      </c>
      <c r="H55" s="74"/>
      <c r="I55" s="13" t="s">
        <v>315</v>
      </c>
      <c r="J55" s="13" t="s">
        <v>40</v>
      </c>
      <c r="K55" s="13">
        <v>116</v>
      </c>
      <c r="L55" s="13" t="s">
        <v>169</v>
      </c>
      <c r="M55" s="13">
        <v>124</v>
      </c>
      <c r="N55" s="13">
        <v>-8</v>
      </c>
      <c r="O55" s="13">
        <v>9</v>
      </c>
      <c r="P55" s="74"/>
      <c r="Q55" s="13" t="s">
        <v>315</v>
      </c>
      <c r="R55" s="13" t="s">
        <v>5</v>
      </c>
      <c r="S55" s="13">
        <v>115</v>
      </c>
      <c r="T55" s="13" t="s">
        <v>169</v>
      </c>
      <c r="U55" s="13">
        <v>140</v>
      </c>
      <c r="V55" s="13">
        <v>-25</v>
      </c>
      <c r="W55" s="13">
        <v>10</v>
      </c>
      <c r="X55" s="74"/>
      <c r="Y55" s="13" t="s">
        <v>315</v>
      </c>
      <c r="Z55" s="13" t="s">
        <v>27</v>
      </c>
      <c r="AA55" s="13">
        <v>104</v>
      </c>
      <c r="AB55" s="13" t="s">
        <v>169</v>
      </c>
      <c r="AC55" s="13">
        <v>107</v>
      </c>
      <c r="AD55" s="13">
        <v>-3</v>
      </c>
      <c r="AE55" s="13">
        <v>11</v>
      </c>
      <c r="AF55" s="3"/>
    </row>
    <row r="56" spans="1:32" s="63" customFormat="1" ht="12.75">
      <c r="A56" s="77" t="s">
        <v>316</v>
      </c>
      <c r="B56" s="77" t="s">
        <v>0</v>
      </c>
      <c r="C56" s="77">
        <v>133</v>
      </c>
      <c r="D56" s="77" t="s">
        <v>169</v>
      </c>
      <c r="E56" s="77">
        <v>128</v>
      </c>
      <c r="F56" s="77">
        <v>5</v>
      </c>
      <c r="G56" s="77">
        <v>10</v>
      </c>
      <c r="H56" s="74"/>
      <c r="I56" s="77" t="s">
        <v>316</v>
      </c>
      <c r="J56" s="77" t="s">
        <v>27</v>
      </c>
      <c r="K56" s="77">
        <v>120</v>
      </c>
      <c r="L56" s="77" t="s">
        <v>169</v>
      </c>
      <c r="M56" s="77">
        <v>139</v>
      </c>
      <c r="N56" s="77">
        <v>-19</v>
      </c>
      <c r="O56" s="77">
        <v>9</v>
      </c>
      <c r="P56" s="74"/>
      <c r="Q56" s="77" t="s">
        <v>316</v>
      </c>
      <c r="R56" s="77" t="s">
        <v>11</v>
      </c>
      <c r="S56" s="77">
        <v>117</v>
      </c>
      <c r="T56" s="77" t="s">
        <v>169</v>
      </c>
      <c r="U56" s="77">
        <v>118</v>
      </c>
      <c r="V56" s="77">
        <v>-1</v>
      </c>
      <c r="W56" s="77">
        <v>9</v>
      </c>
      <c r="X56" s="74"/>
      <c r="Y56" s="77" t="s">
        <v>316</v>
      </c>
      <c r="Z56" s="77" t="s">
        <v>38</v>
      </c>
      <c r="AA56" s="77">
        <v>97</v>
      </c>
      <c r="AB56" s="77" t="s">
        <v>169</v>
      </c>
      <c r="AC56" s="77">
        <v>125</v>
      </c>
      <c r="AD56" s="77">
        <v>-28</v>
      </c>
      <c r="AE56" s="77">
        <v>9</v>
      </c>
      <c r="AF56" s="3"/>
    </row>
    <row r="57" spans="1:32" s="63" customFormat="1" ht="12.75">
      <c r="A57" s="13" t="s">
        <v>317</v>
      </c>
      <c r="B57" s="13" t="s">
        <v>27</v>
      </c>
      <c r="C57" s="13">
        <v>120</v>
      </c>
      <c r="D57" s="13" t="s">
        <v>169</v>
      </c>
      <c r="E57" s="13">
        <v>135</v>
      </c>
      <c r="F57" s="13">
        <v>-15</v>
      </c>
      <c r="G57" s="13">
        <v>9</v>
      </c>
      <c r="H57" s="74"/>
      <c r="I57" s="13" t="s">
        <v>317</v>
      </c>
      <c r="J57" s="13" t="s">
        <v>28</v>
      </c>
      <c r="K57" s="13">
        <v>136</v>
      </c>
      <c r="L57" s="13" t="s">
        <v>169</v>
      </c>
      <c r="M57" s="13">
        <v>151</v>
      </c>
      <c r="N57" s="13">
        <v>-15</v>
      </c>
      <c r="O57" s="13">
        <v>7</v>
      </c>
      <c r="P57" s="74"/>
      <c r="Q57" s="13" t="s">
        <v>317</v>
      </c>
      <c r="R57" s="13" t="s">
        <v>33</v>
      </c>
      <c r="S57" s="13">
        <v>111</v>
      </c>
      <c r="T57" s="13" t="s">
        <v>169</v>
      </c>
      <c r="U57" s="13">
        <v>133</v>
      </c>
      <c r="V57" s="13">
        <v>-22</v>
      </c>
      <c r="W57" s="13">
        <v>6</v>
      </c>
      <c r="X57" s="74"/>
      <c r="Y57" s="13" t="s">
        <v>317</v>
      </c>
      <c r="Z57" s="13" t="s">
        <v>14</v>
      </c>
      <c r="AA57" s="13">
        <v>106</v>
      </c>
      <c r="AB57" s="13" t="s">
        <v>169</v>
      </c>
      <c r="AC57" s="13">
        <v>126</v>
      </c>
      <c r="AD57" s="13">
        <v>-20</v>
      </c>
      <c r="AE57" s="13">
        <v>6</v>
      </c>
      <c r="AF57" s="3"/>
    </row>
    <row r="58" spans="1:32" s="63" customFormat="1" ht="12.75">
      <c r="A58" s="13"/>
      <c r="B58" s="13"/>
      <c r="C58" s="13"/>
      <c r="D58" s="13"/>
      <c r="E58" s="13"/>
      <c r="F58" s="13"/>
      <c r="G58" s="13"/>
      <c r="H58" s="74"/>
      <c r="I58" s="13"/>
      <c r="J58" s="13"/>
      <c r="K58" s="13"/>
      <c r="L58" s="13"/>
      <c r="M58" s="13"/>
      <c r="N58" s="13"/>
      <c r="O58" s="13"/>
      <c r="P58" s="74"/>
      <c r="Q58" s="13"/>
      <c r="R58" s="13"/>
      <c r="S58" s="13"/>
      <c r="T58" s="13"/>
      <c r="U58" s="13"/>
      <c r="V58" s="13"/>
      <c r="W58" s="13"/>
      <c r="X58" s="74"/>
      <c r="Y58" s="13"/>
      <c r="Z58" s="13"/>
      <c r="AA58" s="13"/>
      <c r="AB58" s="13"/>
      <c r="AC58" s="13"/>
      <c r="AD58" s="13"/>
      <c r="AE58" s="13"/>
      <c r="AF58" s="3"/>
    </row>
    <row r="59" spans="1:32" s="63" customFormat="1" ht="12.75">
      <c r="A59" s="76"/>
      <c r="B59" s="76"/>
      <c r="C59" s="76"/>
      <c r="D59" s="76"/>
      <c r="E59" s="76"/>
      <c r="F59" s="76"/>
      <c r="G59" s="76"/>
      <c r="H59" s="74"/>
      <c r="I59" s="76"/>
      <c r="J59" s="76"/>
      <c r="K59" s="76"/>
      <c r="L59" s="76"/>
      <c r="M59" s="76"/>
      <c r="N59" s="76"/>
      <c r="O59" s="76"/>
      <c r="P59" s="74"/>
      <c r="Q59" s="76"/>
      <c r="R59" s="76"/>
      <c r="S59" s="76"/>
      <c r="T59" s="76"/>
      <c r="U59" s="76"/>
      <c r="V59" s="76"/>
      <c r="W59" s="76"/>
      <c r="X59" s="74"/>
      <c r="Y59" s="76"/>
      <c r="Z59" s="76"/>
      <c r="AA59" s="76"/>
      <c r="AB59" s="76"/>
      <c r="AC59" s="76"/>
      <c r="AD59" s="76"/>
      <c r="AE59" s="76"/>
      <c r="AF59" s="3"/>
    </row>
    <row r="60" spans="1:32" s="63" customFormat="1" ht="12.75">
      <c r="A60" s="78"/>
      <c r="B60" s="78"/>
      <c r="C60" s="78"/>
      <c r="D60" s="78"/>
      <c r="E60" s="78"/>
      <c r="F60" s="78"/>
      <c r="G60" s="78"/>
      <c r="H60" s="79"/>
      <c r="I60" s="78"/>
      <c r="J60" s="78"/>
      <c r="K60" s="78"/>
      <c r="L60" s="78"/>
      <c r="M60" s="78"/>
      <c r="N60" s="78"/>
      <c r="O60" s="78"/>
      <c r="P60" s="79"/>
      <c r="Q60" s="78"/>
      <c r="R60" s="78"/>
      <c r="S60" s="78"/>
      <c r="T60" s="78"/>
      <c r="U60" s="78"/>
      <c r="V60" s="78"/>
      <c r="W60" s="78"/>
      <c r="X60" s="79"/>
      <c r="Y60" s="78"/>
      <c r="Z60" s="78"/>
      <c r="AA60" s="78"/>
      <c r="AB60" s="78"/>
      <c r="AC60" s="78"/>
      <c r="AD60" s="78"/>
      <c r="AE60" s="78"/>
      <c r="AF60" s="3"/>
    </row>
    <row r="61" spans="1:32" s="63" customFormat="1" ht="12.75">
      <c r="A61" s="8" t="s">
        <v>308</v>
      </c>
      <c r="B61" s="8" t="s">
        <v>33</v>
      </c>
      <c r="C61" s="8">
        <v>164</v>
      </c>
      <c r="D61" s="8" t="s">
        <v>169</v>
      </c>
      <c r="E61" s="8">
        <v>115</v>
      </c>
      <c r="F61" s="8">
        <v>49</v>
      </c>
      <c r="G61" s="8">
        <v>23</v>
      </c>
      <c r="H61" s="2"/>
      <c r="I61" s="8" t="s">
        <v>308</v>
      </c>
      <c r="J61" s="8" t="s">
        <v>323</v>
      </c>
      <c r="K61" s="8">
        <v>189</v>
      </c>
      <c r="L61" s="8" t="s">
        <v>169</v>
      </c>
      <c r="M61" s="8">
        <v>111</v>
      </c>
      <c r="N61" s="8">
        <v>78</v>
      </c>
      <c r="O61" s="8">
        <v>22</v>
      </c>
      <c r="P61" s="2"/>
      <c r="Q61" s="8" t="s">
        <v>308</v>
      </c>
      <c r="R61" s="8" t="s">
        <v>325</v>
      </c>
      <c r="S61" s="8">
        <v>152</v>
      </c>
      <c r="T61" s="8" t="s">
        <v>169</v>
      </c>
      <c r="U61" s="8">
        <v>133</v>
      </c>
      <c r="V61" s="8">
        <v>19</v>
      </c>
      <c r="W61" s="8">
        <v>18</v>
      </c>
      <c r="X61" s="2"/>
      <c r="Y61" s="8" t="s">
        <v>308</v>
      </c>
      <c r="Z61" s="8" t="s">
        <v>30</v>
      </c>
      <c r="AA61" s="8">
        <v>168</v>
      </c>
      <c r="AB61" s="8" t="s">
        <v>169</v>
      </c>
      <c r="AC61" s="8">
        <v>132</v>
      </c>
      <c r="AD61" s="8">
        <v>36</v>
      </c>
      <c r="AE61" s="8">
        <v>24</v>
      </c>
      <c r="AF61" s="3"/>
    </row>
    <row r="62" spans="1:32" s="63" customFormat="1" ht="12.75">
      <c r="A62" s="80" t="s">
        <v>309</v>
      </c>
      <c r="B62" s="80" t="s">
        <v>29</v>
      </c>
      <c r="C62" s="80">
        <v>128</v>
      </c>
      <c r="D62" s="80" t="s">
        <v>169</v>
      </c>
      <c r="E62" s="80">
        <v>102</v>
      </c>
      <c r="F62" s="80">
        <v>26</v>
      </c>
      <c r="G62" s="80">
        <v>19</v>
      </c>
      <c r="H62" s="2"/>
      <c r="I62" s="80" t="s">
        <v>309</v>
      </c>
      <c r="J62" s="80" t="s">
        <v>14</v>
      </c>
      <c r="K62" s="80">
        <v>186</v>
      </c>
      <c r="L62" s="80" t="s">
        <v>169</v>
      </c>
      <c r="M62" s="80">
        <v>153</v>
      </c>
      <c r="N62" s="80">
        <v>33</v>
      </c>
      <c r="O62" s="80">
        <v>18</v>
      </c>
      <c r="P62" s="2"/>
      <c r="Q62" s="80" t="s">
        <v>309</v>
      </c>
      <c r="R62" s="80" t="s">
        <v>24</v>
      </c>
      <c r="S62" s="80">
        <v>135</v>
      </c>
      <c r="T62" s="80" t="s">
        <v>169</v>
      </c>
      <c r="U62" s="80">
        <v>128</v>
      </c>
      <c r="V62" s="80">
        <v>7</v>
      </c>
      <c r="W62" s="80">
        <v>16</v>
      </c>
      <c r="X62" s="2"/>
      <c r="Y62" s="80" t="s">
        <v>309</v>
      </c>
      <c r="Z62" s="80" t="s">
        <v>322</v>
      </c>
      <c r="AA62" s="80">
        <v>131</v>
      </c>
      <c r="AB62" s="80" t="s">
        <v>169</v>
      </c>
      <c r="AC62" s="80">
        <v>115</v>
      </c>
      <c r="AD62" s="80">
        <v>16</v>
      </c>
      <c r="AE62" s="80">
        <v>21</v>
      </c>
      <c r="AF62" s="3"/>
    </row>
    <row r="63" spans="1:32" s="63" customFormat="1" ht="12.75">
      <c r="A63" s="8" t="s">
        <v>310</v>
      </c>
      <c r="B63" s="8" t="s">
        <v>35</v>
      </c>
      <c r="C63" s="8">
        <v>138</v>
      </c>
      <c r="D63" s="8" t="s">
        <v>169</v>
      </c>
      <c r="E63" s="8">
        <v>107</v>
      </c>
      <c r="F63" s="8">
        <v>32</v>
      </c>
      <c r="G63" s="8">
        <v>17</v>
      </c>
      <c r="H63" s="2"/>
      <c r="I63" s="8" t="s">
        <v>310</v>
      </c>
      <c r="J63" s="8" t="s">
        <v>324</v>
      </c>
      <c r="K63" s="8">
        <v>156</v>
      </c>
      <c r="L63" s="8" t="s">
        <v>169</v>
      </c>
      <c r="M63" s="8">
        <v>144</v>
      </c>
      <c r="N63" s="8">
        <v>12</v>
      </c>
      <c r="O63" s="8">
        <v>15</v>
      </c>
      <c r="P63" s="2"/>
      <c r="Q63" s="8" t="s">
        <v>310</v>
      </c>
      <c r="R63" s="8" t="s">
        <v>29</v>
      </c>
      <c r="S63" s="8">
        <v>103</v>
      </c>
      <c r="T63" s="8" t="s">
        <v>169</v>
      </c>
      <c r="U63" s="8">
        <v>121</v>
      </c>
      <c r="V63" s="8">
        <v>-18</v>
      </c>
      <c r="W63" s="8">
        <v>15</v>
      </c>
      <c r="X63" s="2"/>
      <c r="Y63" s="8" t="s">
        <v>310</v>
      </c>
      <c r="Z63" s="8" t="s">
        <v>323</v>
      </c>
      <c r="AA63" s="8">
        <v>140</v>
      </c>
      <c r="AB63" s="8" t="s">
        <v>169</v>
      </c>
      <c r="AC63" s="8">
        <v>110</v>
      </c>
      <c r="AD63" s="8">
        <v>30</v>
      </c>
      <c r="AE63" s="8">
        <v>16</v>
      </c>
      <c r="AF63" s="3"/>
    </row>
    <row r="64" spans="1:32" s="63" customFormat="1" ht="12.75">
      <c r="A64" s="8" t="s">
        <v>312</v>
      </c>
      <c r="B64" s="8" t="s">
        <v>326</v>
      </c>
      <c r="C64" s="8">
        <v>157</v>
      </c>
      <c r="D64" s="8" t="s">
        <v>169</v>
      </c>
      <c r="E64" s="8">
        <v>123</v>
      </c>
      <c r="F64" s="8">
        <v>34</v>
      </c>
      <c r="G64" s="8">
        <v>14</v>
      </c>
      <c r="H64" s="2"/>
      <c r="I64" s="8" t="s">
        <v>312</v>
      </c>
      <c r="J64" s="8" t="s">
        <v>42</v>
      </c>
      <c r="K64" s="8">
        <v>117</v>
      </c>
      <c r="L64" s="8" t="s">
        <v>169</v>
      </c>
      <c r="M64" s="8">
        <v>121</v>
      </c>
      <c r="N64" s="8">
        <v>-4</v>
      </c>
      <c r="O64" s="8">
        <v>15</v>
      </c>
      <c r="P64" s="2"/>
      <c r="Q64" s="8" t="s">
        <v>312</v>
      </c>
      <c r="R64" s="8" t="s">
        <v>326</v>
      </c>
      <c r="S64" s="8">
        <v>123</v>
      </c>
      <c r="T64" s="8" t="s">
        <v>169</v>
      </c>
      <c r="U64" s="8">
        <v>106</v>
      </c>
      <c r="V64" s="8">
        <v>17</v>
      </c>
      <c r="W64" s="8">
        <v>15</v>
      </c>
      <c r="X64" s="2"/>
      <c r="Y64" s="8" t="s">
        <v>312</v>
      </c>
      <c r="Z64" s="8" t="s">
        <v>325</v>
      </c>
      <c r="AA64" s="8">
        <v>128</v>
      </c>
      <c r="AB64" s="8" t="s">
        <v>169</v>
      </c>
      <c r="AC64" s="8">
        <v>131</v>
      </c>
      <c r="AD64" s="8">
        <v>-3</v>
      </c>
      <c r="AE64" s="8">
        <v>15</v>
      </c>
      <c r="AF64" s="3"/>
    </row>
    <row r="65" spans="1:32" s="63" customFormat="1" ht="12.75">
      <c r="A65" s="8" t="s">
        <v>313</v>
      </c>
      <c r="B65" s="8" t="s">
        <v>28</v>
      </c>
      <c r="C65" s="8">
        <v>155</v>
      </c>
      <c r="D65" s="8" t="s">
        <v>169</v>
      </c>
      <c r="E65" s="8">
        <v>118</v>
      </c>
      <c r="F65" s="8">
        <v>37</v>
      </c>
      <c r="G65" s="8">
        <v>13</v>
      </c>
      <c r="H65" s="2"/>
      <c r="I65" s="8" t="s">
        <v>313</v>
      </c>
      <c r="J65" s="8" t="s">
        <v>33</v>
      </c>
      <c r="K65" s="8">
        <v>136</v>
      </c>
      <c r="L65" s="8" t="s">
        <v>169</v>
      </c>
      <c r="M65" s="8">
        <v>120</v>
      </c>
      <c r="N65" s="8">
        <v>16</v>
      </c>
      <c r="O65" s="8">
        <v>13</v>
      </c>
      <c r="P65" s="2"/>
      <c r="Q65" s="8" t="s">
        <v>313</v>
      </c>
      <c r="R65" s="8" t="s">
        <v>323</v>
      </c>
      <c r="S65" s="8">
        <v>130</v>
      </c>
      <c r="T65" s="8" t="s">
        <v>169</v>
      </c>
      <c r="U65" s="8">
        <v>96</v>
      </c>
      <c r="V65" s="8">
        <v>34</v>
      </c>
      <c r="W65" s="8">
        <v>15</v>
      </c>
      <c r="X65" s="2"/>
      <c r="Y65" s="8" t="s">
        <v>313</v>
      </c>
      <c r="Z65" s="8" t="s">
        <v>326</v>
      </c>
      <c r="AA65" s="8">
        <v>129</v>
      </c>
      <c r="AB65" s="8" t="s">
        <v>169</v>
      </c>
      <c r="AC65" s="8">
        <v>113</v>
      </c>
      <c r="AD65" s="8">
        <v>16</v>
      </c>
      <c r="AE65" s="8">
        <v>15</v>
      </c>
      <c r="AF65" s="3"/>
    </row>
    <row r="66" spans="1:32" s="63" customFormat="1" ht="12.75">
      <c r="A66" s="8" t="s">
        <v>314</v>
      </c>
      <c r="B66" s="8" t="s">
        <v>43</v>
      </c>
      <c r="C66" s="8">
        <v>147</v>
      </c>
      <c r="D66" s="8" t="s">
        <v>169</v>
      </c>
      <c r="E66" s="8">
        <v>135</v>
      </c>
      <c r="F66" s="8">
        <v>12</v>
      </c>
      <c r="G66" s="8">
        <v>13</v>
      </c>
      <c r="H66" s="2"/>
      <c r="I66" s="8" t="s">
        <v>314</v>
      </c>
      <c r="J66" s="8" t="s">
        <v>326</v>
      </c>
      <c r="K66" s="8">
        <v>157</v>
      </c>
      <c r="L66" s="8" t="s">
        <v>169</v>
      </c>
      <c r="M66" s="8">
        <v>157</v>
      </c>
      <c r="N66" s="8">
        <v>0</v>
      </c>
      <c r="O66" s="8">
        <v>13</v>
      </c>
      <c r="P66" s="2"/>
      <c r="Q66" s="8" t="s">
        <v>314</v>
      </c>
      <c r="R66" s="8" t="s">
        <v>324</v>
      </c>
      <c r="S66" s="8">
        <v>112</v>
      </c>
      <c r="T66" s="8" t="s">
        <v>169</v>
      </c>
      <c r="U66" s="8">
        <v>121</v>
      </c>
      <c r="V66" s="8">
        <v>-9</v>
      </c>
      <c r="W66" s="8">
        <v>12</v>
      </c>
      <c r="X66" s="2"/>
      <c r="Y66" s="8" t="s">
        <v>314</v>
      </c>
      <c r="Z66" s="8" t="s">
        <v>24</v>
      </c>
      <c r="AA66" s="8">
        <v>110</v>
      </c>
      <c r="AB66" s="8" t="s">
        <v>169</v>
      </c>
      <c r="AC66" s="8">
        <v>118</v>
      </c>
      <c r="AD66" s="8">
        <v>-8</v>
      </c>
      <c r="AE66" s="8">
        <v>9</v>
      </c>
      <c r="AF66" s="3"/>
    </row>
    <row r="67" spans="1:32" s="63" customFormat="1" ht="12.75">
      <c r="A67" s="8" t="s">
        <v>315</v>
      </c>
      <c r="B67" s="8" t="s">
        <v>42</v>
      </c>
      <c r="C67" s="8">
        <v>125</v>
      </c>
      <c r="D67" s="8" t="s">
        <v>169</v>
      </c>
      <c r="E67" s="8">
        <v>125</v>
      </c>
      <c r="F67" s="8">
        <v>0</v>
      </c>
      <c r="G67" s="8">
        <v>10</v>
      </c>
      <c r="H67" s="2"/>
      <c r="I67" s="8" t="s">
        <v>315</v>
      </c>
      <c r="J67" s="8" t="s">
        <v>327</v>
      </c>
      <c r="K67" s="8">
        <v>152</v>
      </c>
      <c r="L67" s="8" t="s">
        <v>169</v>
      </c>
      <c r="M67" s="8">
        <v>158</v>
      </c>
      <c r="N67" s="8">
        <v>-6</v>
      </c>
      <c r="O67" s="8">
        <v>12</v>
      </c>
      <c r="P67" s="2"/>
      <c r="Q67" s="8" t="s">
        <v>315</v>
      </c>
      <c r="R67" s="8" t="s">
        <v>42</v>
      </c>
      <c r="S67" s="8">
        <v>112</v>
      </c>
      <c r="T67" s="8" t="s">
        <v>169</v>
      </c>
      <c r="U67" s="8">
        <v>115</v>
      </c>
      <c r="V67" s="8">
        <v>-3</v>
      </c>
      <c r="W67" s="8">
        <v>12</v>
      </c>
      <c r="X67" s="2"/>
      <c r="Y67" s="8" t="s">
        <v>315</v>
      </c>
      <c r="Z67" s="8" t="s">
        <v>42</v>
      </c>
      <c r="AA67" s="8">
        <v>113</v>
      </c>
      <c r="AB67" s="8" t="s">
        <v>169</v>
      </c>
      <c r="AC67" s="8">
        <v>148</v>
      </c>
      <c r="AD67" s="8">
        <v>-35</v>
      </c>
      <c r="AE67" s="8">
        <v>9</v>
      </c>
      <c r="AF67" s="3"/>
    </row>
    <row r="68" spans="1:32" s="63" customFormat="1" ht="12.75">
      <c r="A68" s="8" t="s">
        <v>316</v>
      </c>
      <c r="B68" s="8" t="s">
        <v>327</v>
      </c>
      <c r="C68" s="8">
        <v>106</v>
      </c>
      <c r="D68" s="8" t="s">
        <v>169</v>
      </c>
      <c r="E68" s="8">
        <v>125</v>
      </c>
      <c r="F68" s="8">
        <v>-19</v>
      </c>
      <c r="G68" s="8">
        <v>10</v>
      </c>
      <c r="H68" s="2"/>
      <c r="I68" s="8" t="s">
        <v>316</v>
      </c>
      <c r="J68" s="8" t="s">
        <v>35</v>
      </c>
      <c r="K68" s="8">
        <v>146</v>
      </c>
      <c r="L68" s="8" t="s">
        <v>169</v>
      </c>
      <c r="M68" s="8">
        <v>136</v>
      </c>
      <c r="N68" s="8">
        <v>10</v>
      </c>
      <c r="O68" s="8">
        <v>10</v>
      </c>
      <c r="P68" s="2"/>
      <c r="Q68" s="8" t="s">
        <v>316</v>
      </c>
      <c r="R68" s="8" t="s">
        <v>14</v>
      </c>
      <c r="S68" s="8">
        <v>122</v>
      </c>
      <c r="T68" s="8" t="s">
        <v>169</v>
      </c>
      <c r="U68" s="8">
        <v>128</v>
      </c>
      <c r="V68" s="8">
        <v>-6</v>
      </c>
      <c r="W68" s="8">
        <v>11</v>
      </c>
      <c r="X68" s="2"/>
      <c r="Y68" s="8" t="s">
        <v>316</v>
      </c>
      <c r="Z68" s="8" t="s">
        <v>327</v>
      </c>
      <c r="AA68" s="8">
        <v>125</v>
      </c>
      <c r="AB68" s="8" t="s">
        <v>169</v>
      </c>
      <c r="AC68" s="8">
        <v>108</v>
      </c>
      <c r="AD68" s="8">
        <v>17</v>
      </c>
      <c r="AE68" s="8">
        <v>9</v>
      </c>
      <c r="AF68" s="3"/>
    </row>
    <row r="69" spans="1:32" s="63" customFormat="1" ht="12.75">
      <c r="A69" s="8" t="s">
        <v>317</v>
      </c>
      <c r="B69" s="8" t="s">
        <v>324</v>
      </c>
      <c r="C69" s="8">
        <v>81</v>
      </c>
      <c r="D69" s="8" t="s">
        <v>169</v>
      </c>
      <c r="E69" s="8">
        <v>112</v>
      </c>
      <c r="F69" s="8">
        <v>-31</v>
      </c>
      <c r="G69" s="8">
        <v>9</v>
      </c>
      <c r="H69" s="2"/>
      <c r="I69" s="8" t="s">
        <v>317</v>
      </c>
      <c r="J69" s="8" t="s">
        <v>29</v>
      </c>
      <c r="K69" s="8">
        <v>103</v>
      </c>
      <c r="L69" s="8" t="s">
        <v>169</v>
      </c>
      <c r="M69" s="8">
        <v>149</v>
      </c>
      <c r="N69" s="8">
        <v>-46</v>
      </c>
      <c r="O69" s="8">
        <v>9</v>
      </c>
      <c r="P69" s="2"/>
      <c r="Q69" s="8" t="s">
        <v>317</v>
      </c>
      <c r="R69" s="8" t="s">
        <v>327</v>
      </c>
      <c r="S69" s="8">
        <v>118</v>
      </c>
      <c r="T69" s="8" t="s">
        <v>169</v>
      </c>
      <c r="U69" s="8">
        <v>137</v>
      </c>
      <c r="V69" s="8">
        <v>-19</v>
      </c>
      <c r="W69" s="8">
        <v>9</v>
      </c>
      <c r="X69" s="2"/>
      <c r="Y69" s="8" t="s">
        <v>317</v>
      </c>
      <c r="Z69" s="8" t="s">
        <v>328</v>
      </c>
      <c r="AA69" s="8">
        <v>108</v>
      </c>
      <c r="AB69" s="8" t="s">
        <v>169</v>
      </c>
      <c r="AC69" s="8">
        <v>131</v>
      </c>
      <c r="AD69" s="8">
        <v>-23</v>
      </c>
      <c r="AE69" s="8">
        <v>9</v>
      </c>
      <c r="AF69" s="3"/>
    </row>
    <row r="70" spans="1:32" s="63" customFormat="1" ht="12.75">
      <c r="A70" s="8" t="s">
        <v>319</v>
      </c>
      <c r="B70" s="8" t="s">
        <v>328</v>
      </c>
      <c r="C70" s="8">
        <v>0</v>
      </c>
      <c r="D70" s="8" t="s">
        <v>169</v>
      </c>
      <c r="E70" s="8">
        <v>140</v>
      </c>
      <c r="F70" s="8">
        <v>-140</v>
      </c>
      <c r="G70" s="8">
        <v>0</v>
      </c>
      <c r="H70" s="2"/>
      <c r="I70" s="8" t="s">
        <v>319</v>
      </c>
      <c r="J70" s="8" t="s">
        <v>328</v>
      </c>
      <c r="K70" s="8">
        <v>69</v>
      </c>
      <c r="L70" s="8" t="s">
        <v>169</v>
      </c>
      <c r="M70" s="8">
        <v>162</v>
      </c>
      <c r="N70" s="8">
        <v>-93</v>
      </c>
      <c r="O70" s="8">
        <v>6</v>
      </c>
      <c r="P70" s="2"/>
      <c r="Q70" s="8" t="s">
        <v>319</v>
      </c>
      <c r="R70" s="8" t="s">
        <v>328</v>
      </c>
      <c r="S70" s="8">
        <v>109</v>
      </c>
      <c r="T70" s="8" t="s">
        <v>169</v>
      </c>
      <c r="U70" s="8">
        <v>131</v>
      </c>
      <c r="V70" s="8">
        <v>-22</v>
      </c>
      <c r="W70" s="8">
        <v>8</v>
      </c>
      <c r="X70" s="2"/>
      <c r="Y70" s="8" t="s">
        <v>319</v>
      </c>
      <c r="Z70" s="8" t="s">
        <v>29</v>
      </c>
      <c r="AA70" s="8">
        <v>103</v>
      </c>
      <c r="AB70" s="8" t="s">
        <v>169</v>
      </c>
      <c r="AC70" s="8">
        <v>149</v>
      </c>
      <c r="AD70" s="8">
        <v>-46</v>
      </c>
      <c r="AE70" s="8">
        <v>7</v>
      </c>
      <c r="AF70" s="3"/>
    </row>
    <row r="71" spans="1:31" ht="12.75">
      <c r="A71" s="8"/>
      <c r="B71" s="8"/>
      <c r="C71" s="8"/>
      <c r="D71" s="8"/>
      <c r="E71" s="8"/>
      <c r="F71" s="8"/>
      <c r="G71" s="8"/>
      <c r="I71" s="8"/>
      <c r="J71" s="8"/>
      <c r="K71" s="8"/>
      <c r="L71" s="8"/>
      <c r="M71" s="8"/>
      <c r="N71" s="8"/>
      <c r="O71" s="8"/>
      <c r="Q71" s="8"/>
      <c r="R71" s="8"/>
      <c r="S71" s="8"/>
      <c r="T71" s="8"/>
      <c r="U71" s="8"/>
      <c r="V71" s="8"/>
      <c r="W71" s="8"/>
      <c r="Y71" s="8"/>
      <c r="Z71" s="8"/>
      <c r="AA71" s="8"/>
      <c r="AB71" s="8"/>
      <c r="AC71" s="8"/>
      <c r="AD71" s="8"/>
      <c r="AE71" s="8"/>
    </row>
    <row r="72" spans="1:31" ht="12.75">
      <c r="A72" s="12"/>
      <c r="B72" s="12"/>
      <c r="C72" s="12"/>
      <c r="D72" s="12"/>
      <c r="E72" s="12"/>
      <c r="F72" s="12"/>
      <c r="G72" s="12"/>
      <c r="I72" s="12"/>
      <c r="J72" s="12"/>
      <c r="K72" s="12"/>
      <c r="L72" s="12"/>
      <c r="M72" s="12"/>
      <c r="N72" s="12"/>
      <c r="O72" s="12"/>
      <c r="Q72" s="12"/>
      <c r="R72" s="12"/>
      <c r="S72" s="12"/>
      <c r="T72" s="12"/>
      <c r="U72" s="12"/>
      <c r="V72" s="12"/>
      <c r="W72" s="12"/>
      <c r="Y72" s="12"/>
      <c r="Z72" s="12"/>
      <c r="AA72" s="12"/>
      <c r="AB72" s="12"/>
      <c r="AC72" s="12"/>
      <c r="AD72" s="12"/>
      <c r="AE72" s="12"/>
    </row>
    <row r="73" spans="1:31" ht="12.75">
      <c r="A73" s="8"/>
      <c r="B73" s="8"/>
      <c r="C73" s="8"/>
      <c r="D73" s="8"/>
      <c r="E73" s="8"/>
      <c r="F73" s="8"/>
      <c r="G73" s="8"/>
      <c r="I73" s="8"/>
      <c r="J73" s="8"/>
      <c r="K73" s="8"/>
      <c r="L73" s="8"/>
      <c r="M73" s="8"/>
      <c r="N73" s="8"/>
      <c r="O73" s="8"/>
      <c r="Q73" s="8"/>
      <c r="R73" s="8"/>
      <c r="S73" s="8"/>
      <c r="T73" s="8"/>
      <c r="U73" s="8"/>
      <c r="V73" s="8"/>
      <c r="W73" s="8"/>
      <c r="Y73" s="8"/>
      <c r="Z73" s="8"/>
      <c r="AA73" s="8"/>
      <c r="AB73" s="8"/>
      <c r="AC73" s="8"/>
      <c r="AD73" s="8"/>
      <c r="AE73" s="8"/>
    </row>
    <row r="74" spans="1:31" ht="12.75">
      <c r="A74" s="64"/>
      <c r="B74" s="64"/>
      <c r="C74" s="64"/>
      <c r="D74" s="64"/>
      <c r="E74" s="64"/>
      <c r="F74" s="64"/>
      <c r="G74" s="64"/>
      <c r="I74" s="64"/>
      <c r="J74" s="64"/>
      <c r="K74" s="64"/>
      <c r="L74" s="64"/>
      <c r="M74" s="64"/>
      <c r="N74" s="64"/>
      <c r="O74" s="64"/>
      <c r="Q74" s="64"/>
      <c r="R74" s="64"/>
      <c r="S74" s="64"/>
      <c r="T74" s="64"/>
      <c r="U74" s="64"/>
      <c r="V74" s="64"/>
      <c r="W74" s="64"/>
      <c r="Y74" s="64"/>
      <c r="Z74" s="64"/>
      <c r="AA74" s="64"/>
      <c r="AB74" s="64"/>
      <c r="AC74" s="64"/>
      <c r="AD74" s="64"/>
      <c r="AE74" s="64"/>
    </row>
    <row r="75" spans="1:31" ht="12.75">
      <c r="A75" s="12"/>
      <c r="B75" s="12"/>
      <c r="C75" s="12"/>
      <c r="D75" s="12"/>
      <c r="E75" s="12"/>
      <c r="F75" s="12"/>
      <c r="G75" s="12"/>
      <c r="I75" s="12"/>
      <c r="J75" s="12"/>
      <c r="K75" s="12"/>
      <c r="L75" s="12"/>
      <c r="M75" s="12"/>
      <c r="N75" s="12"/>
      <c r="O75" s="12"/>
      <c r="Q75" s="12"/>
      <c r="R75" s="12"/>
      <c r="S75" s="12"/>
      <c r="T75" s="12"/>
      <c r="U75" s="12"/>
      <c r="V75" s="12"/>
      <c r="W75" s="12"/>
      <c r="Y75" s="12"/>
      <c r="Z75" s="12"/>
      <c r="AA75" s="12"/>
      <c r="AB75" s="12"/>
      <c r="AC75" s="12"/>
      <c r="AD75" s="12"/>
      <c r="AE75" s="12"/>
    </row>
    <row r="76" spans="1:31" ht="12.75">
      <c r="A76" s="12"/>
      <c r="B76" s="12"/>
      <c r="C76" s="12"/>
      <c r="D76" s="12"/>
      <c r="E76" s="12"/>
      <c r="F76" s="12"/>
      <c r="G76" s="12"/>
      <c r="I76" s="12"/>
      <c r="J76" s="12"/>
      <c r="K76" s="12"/>
      <c r="L76" s="12"/>
      <c r="M76" s="12"/>
      <c r="N76" s="12"/>
      <c r="O76" s="12"/>
      <c r="Q76" s="12"/>
      <c r="R76" s="12"/>
      <c r="S76" s="12"/>
      <c r="T76" s="12"/>
      <c r="U76" s="12"/>
      <c r="V76" s="12"/>
      <c r="W76" s="12"/>
      <c r="Y76" s="12"/>
      <c r="Z76" s="12"/>
      <c r="AA76" s="12"/>
      <c r="AB76" s="12"/>
      <c r="AC76" s="12"/>
      <c r="AD76" s="12"/>
      <c r="AE76" s="12"/>
    </row>
    <row r="77" spans="1:31" ht="12.75">
      <c r="A77" s="64"/>
      <c r="B77" s="64"/>
      <c r="C77" s="64"/>
      <c r="D77" s="64"/>
      <c r="E77" s="64"/>
      <c r="F77" s="64"/>
      <c r="G77" s="64"/>
      <c r="I77" s="64"/>
      <c r="J77" s="64"/>
      <c r="K77" s="64"/>
      <c r="L77" s="64"/>
      <c r="M77" s="64"/>
      <c r="N77" s="64"/>
      <c r="O77" s="64"/>
      <c r="Q77" s="64"/>
      <c r="R77" s="64"/>
      <c r="S77" s="64"/>
      <c r="T77" s="64"/>
      <c r="U77" s="64"/>
      <c r="V77" s="64"/>
      <c r="W77" s="64"/>
      <c r="Y77" s="64"/>
      <c r="Z77" s="64"/>
      <c r="AA77" s="64"/>
      <c r="AB77" s="64"/>
      <c r="AC77" s="64"/>
      <c r="AD77" s="64"/>
      <c r="AE77" s="64"/>
    </row>
    <row r="78" spans="1:31" ht="12.75">
      <c r="A78" s="12"/>
      <c r="B78" s="12"/>
      <c r="C78" s="12"/>
      <c r="D78" s="12"/>
      <c r="E78" s="12"/>
      <c r="F78" s="12"/>
      <c r="G78" s="12"/>
      <c r="I78" s="12"/>
      <c r="J78" s="12"/>
      <c r="K78" s="12"/>
      <c r="L78" s="12"/>
      <c r="M78" s="12"/>
      <c r="N78" s="12"/>
      <c r="O78" s="12"/>
      <c r="Q78" s="12"/>
      <c r="R78" s="12"/>
      <c r="S78" s="12"/>
      <c r="T78" s="12"/>
      <c r="U78" s="12"/>
      <c r="V78" s="12"/>
      <c r="W78" s="12"/>
      <c r="Y78" s="12"/>
      <c r="Z78" s="12"/>
      <c r="AA78" s="12"/>
      <c r="AB78" s="12"/>
      <c r="AC78" s="12"/>
      <c r="AD78" s="12"/>
      <c r="AE78" s="12"/>
    </row>
    <row r="79" spans="1:31" ht="12.75">
      <c r="A79" s="12"/>
      <c r="B79" s="12"/>
      <c r="C79" s="12"/>
      <c r="D79" s="12"/>
      <c r="E79" s="12"/>
      <c r="F79" s="12"/>
      <c r="G79" s="12"/>
      <c r="I79" s="12"/>
      <c r="J79" s="12"/>
      <c r="K79" s="12"/>
      <c r="L79" s="12"/>
      <c r="M79" s="12"/>
      <c r="N79" s="12"/>
      <c r="O79" s="12"/>
      <c r="Q79" s="12"/>
      <c r="R79" s="12"/>
      <c r="S79" s="12"/>
      <c r="T79" s="12"/>
      <c r="U79" s="12"/>
      <c r="V79" s="12"/>
      <c r="W79" s="12"/>
      <c r="Y79" s="12"/>
      <c r="Z79" s="12"/>
      <c r="AA79" s="12"/>
      <c r="AB79" s="12"/>
      <c r="AC79" s="12"/>
      <c r="AD79" s="12"/>
      <c r="AE79" s="12"/>
    </row>
    <row r="80" spans="1:31" ht="12.75">
      <c r="A80" s="12"/>
      <c r="B80" s="12"/>
      <c r="C80" s="12"/>
      <c r="D80" s="12"/>
      <c r="E80" s="12"/>
      <c r="F80" s="12"/>
      <c r="G80" s="12"/>
      <c r="I80" s="12"/>
      <c r="J80" s="12"/>
      <c r="K80" s="12"/>
      <c r="L80" s="12"/>
      <c r="M80" s="12"/>
      <c r="N80" s="12"/>
      <c r="O80" s="12"/>
      <c r="Q80" s="12"/>
      <c r="R80" s="12"/>
      <c r="S80" s="12"/>
      <c r="T80" s="12"/>
      <c r="U80" s="12"/>
      <c r="V80" s="12"/>
      <c r="W80" s="12"/>
      <c r="Y80" s="12"/>
      <c r="Z80" s="12"/>
      <c r="AA80" s="12"/>
      <c r="AB80" s="12"/>
      <c r="AC80" s="12"/>
      <c r="AD80" s="12"/>
      <c r="AE80" s="12"/>
    </row>
    <row r="81" spans="1:31" ht="12.75">
      <c r="A81" s="12"/>
      <c r="B81" s="12"/>
      <c r="C81" s="12"/>
      <c r="D81" s="12"/>
      <c r="E81" s="12"/>
      <c r="F81" s="12"/>
      <c r="G81" s="12"/>
      <c r="I81" s="12"/>
      <c r="J81" s="12"/>
      <c r="K81" s="12"/>
      <c r="L81" s="12"/>
      <c r="M81" s="12"/>
      <c r="N81" s="12"/>
      <c r="O81" s="12"/>
      <c r="Q81" s="12"/>
      <c r="R81" s="12"/>
      <c r="S81" s="12"/>
      <c r="T81" s="12"/>
      <c r="U81" s="12"/>
      <c r="V81" s="12"/>
      <c r="W81" s="12"/>
      <c r="Y81" s="12"/>
      <c r="Z81" s="12"/>
      <c r="AA81" s="12"/>
      <c r="AB81" s="12"/>
      <c r="AC81" s="12"/>
      <c r="AD81" s="12"/>
      <c r="AE81" s="12"/>
    </row>
    <row r="82" spans="1:31" ht="12.75">
      <c r="A82" s="8"/>
      <c r="B82" s="8"/>
      <c r="C82" s="8"/>
      <c r="D82" s="8"/>
      <c r="E82" s="8"/>
      <c r="F82" s="8"/>
      <c r="G82" s="8"/>
      <c r="I82" s="8"/>
      <c r="J82" s="8"/>
      <c r="K82" s="8"/>
      <c r="L82" s="8"/>
      <c r="M82" s="8"/>
      <c r="N82" s="8"/>
      <c r="O82" s="8"/>
      <c r="Q82" s="8"/>
      <c r="R82" s="8"/>
      <c r="S82" s="8"/>
      <c r="T82" s="8"/>
      <c r="U82" s="8"/>
      <c r="V82" s="8"/>
      <c r="W82" s="8"/>
      <c r="Y82" s="8"/>
      <c r="Z82" s="8"/>
      <c r="AA82" s="8"/>
      <c r="AB82" s="8"/>
      <c r="AC82" s="8"/>
      <c r="AD82" s="8"/>
      <c r="AE82" s="8"/>
    </row>
    <row r="83" spans="1:31" ht="12.75">
      <c r="A83" s="8"/>
      <c r="B83" s="8"/>
      <c r="C83" s="8"/>
      <c r="D83" s="8"/>
      <c r="E83" s="8"/>
      <c r="F83" s="8"/>
      <c r="G83" s="8"/>
      <c r="I83" s="8"/>
      <c r="J83" s="8"/>
      <c r="K83" s="8"/>
      <c r="L83" s="8"/>
      <c r="M83" s="8"/>
      <c r="N83" s="8"/>
      <c r="O83" s="8"/>
      <c r="Q83" s="8"/>
      <c r="R83" s="8"/>
      <c r="S83" s="8"/>
      <c r="T83" s="8"/>
      <c r="U83" s="8"/>
      <c r="V83" s="8"/>
      <c r="W83" s="8"/>
      <c r="Y83" s="8"/>
      <c r="Z83" s="8"/>
      <c r="AA83" s="8"/>
      <c r="AB83" s="8"/>
      <c r="AC83" s="8"/>
      <c r="AD83" s="8"/>
      <c r="AE83" s="8"/>
    </row>
  </sheetData>
  <sheetProtection/>
  <mergeCells count="12">
    <mergeCell ref="Q74:W74"/>
    <mergeCell ref="Y74:AE74"/>
    <mergeCell ref="A77:G77"/>
    <mergeCell ref="I77:O77"/>
    <mergeCell ref="Q77:W77"/>
    <mergeCell ref="Y77:AE77"/>
    <mergeCell ref="A1:G1"/>
    <mergeCell ref="I1:O1"/>
    <mergeCell ref="Q1:W1"/>
    <mergeCell ref="Y1:AE1"/>
    <mergeCell ref="A74:G74"/>
    <mergeCell ref="I74:O7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Q5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109375" defaultRowHeight="15"/>
  <cols>
    <col min="1" max="1" width="3.421875" style="17" customWidth="1"/>
    <col min="2" max="2" width="15.7109375" style="17" bestFit="1" customWidth="1"/>
    <col min="3" max="3" width="4.57421875" style="17" bestFit="1" customWidth="1"/>
    <col min="4" max="4" width="3.421875" style="15" bestFit="1" customWidth="1"/>
    <col min="5" max="5" width="3.421875" style="17" bestFit="1" customWidth="1"/>
    <col min="6" max="6" width="15.7109375" style="17" bestFit="1" customWidth="1"/>
    <col min="7" max="7" width="3.421875" style="17" bestFit="1" customWidth="1"/>
    <col min="8" max="8" width="2.7109375" style="17" customWidth="1"/>
    <col min="9" max="9" width="3.421875" style="17" bestFit="1" customWidth="1"/>
    <col min="10" max="10" width="15.7109375" style="17" bestFit="1" customWidth="1"/>
    <col min="11" max="11" width="3.421875" style="17" bestFit="1" customWidth="1"/>
    <col min="12" max="12" width="2.7109375" style="17" customWidth="1"/>
    <col min="13" max="13" width="3.421875" style="17" bestFit="1" customWidth="1"/>
    <col min="14" max="14" width="15.7109375" style="17" bestFit="1" customWidth="1"/>
    <col min="15" max="15" width="3.421875" style="17" bestFit="1" customWidth="1"/>
    <col min="16" max="16" width="2.7109375" style="17" customWidth="1"/>
    <col min="17" max="17" width="3.421875" style="17" bestFit="1" customWidth="1"/>
    <col min="18" max="18" width="15.7109375" style="17" bestFit="1" customWidth="1"/>
    <col min="19" max="19" width="3.421875" style="17" bestFit="1" customWidth="1"/>
    <col min="20" max="20" width="2.7109375" style="17" customWidth="1"/>
    <col min="21" max="21" width="3.421875" style="17" bestFit="1" customWidth="1"/>
    <col min="22" max="22" width="15.7109375" style="17" bestFit="1" customWidth="1"/>
    <col min="23" max="23" width="3.421875" style="17" bestFit="1" customWidth="1"/>
    <col min="24" max="24" width="2.7109375" style="17" customWidth="1"/>
    <col min="25" max="25" width="3.421875" style="17" bestFit="1" customWidth="1"/>
    <col min="26" max="26" width="15.7109375" style="17" bestFit="1" customWidth="1"/>
    <col min="27" max="27" width="3.421875" style="17" bestFit="1" customWidth="1"/>
    <col min="28" max="28" width="2.7109375" style="17" customWidth="1"/>
    <col min="29" max="29" width="3.421875" style="17" bestFit="1" customWidth="1"/>
    <col min="30" max="30" width="15.7109375" style="17" bestFit="1" customWidth="1"/>
    <col min="31" max="31" width="3.421875" style="17" bestFit="1" customWidth="1"/>
    <col min="32" max="32" width="2.7109375" style="17" customWidth="1"/>
    <col min="33" max="33" width="3.421875" style="17" bestFit="1" customWidth="1"/>
    <col min="34" max="34" width="15.7109375" style="17" bestFit="1" customWidth="1"/>
    <col min="35" max="35" width="3.421875" style="17" bestFit="1" customWidth="1"/>
    <col min="36" max="36" width="2.7109375" style="17" customWidth="1"/>
    <col min="37" max="37" width="3.421875" style="17" bestFit="1" customWidth="1"/>
    <col min="38" max="38" width="15.7109375" style="17" bestFit="1" customWidth="1"/>
    <col min="39" max="39" width="3.421875" style="17" bestFit="1" customWidth="1"/>
    <col min="40" max="40" width="2.7109375" style="17" customWidth="1"/>
    <col min="41" max="41" width="3.421875" style="17" bestFit="1" customWidth="1"/>
    <col min="42" max="42" width="15.7109375" style="17" bestFit="1" customWidth="1"/>
    <col min="43" max="43" width="3.421875" style="17" bestFit="1" customWidth="1"/>
    <col min="44" max="44" width="2.7109375" style="17" customWidth="1"/>
    <col min="45" max="45" width="3.421875" style="17" bestFit="1" customWidth="1"/>
    <col min="46" max="46" width="15.7109375" style="17" bestFit="1" customWidth="1"/>
    <col min="47" max="47" width="3.421875" style="17" bestFit="1" customWidth="1"/>
    <col min="48" max="48" width="2.7109375" style="17" customWidth="1"/>
    <col min="49" max="49" width="3.421875" style="17" bestFit="1" customWidth="1"/>
    <col min="50" max="50" width="15.7109375" style="17" bestFit="1" customWidth="1"/>
    <col min="51" max="51" width="3.421875" style="17" bestFit="1" customWidth="1"/>
    <col min="52" max="52" width="2.7109375" style="17" customWidth="1"/>
    <col min="53" max="53" width="3.421875" style="17" bestFit="1" customWidth="1"/>
    <col min="54" max="54" width="15.7109375" style="17" bestFit="1" customWidth="1"/>
    <col min="55" max="55" width="3.421875" style="17" bestFit="1" customWidth="1"/>
    <col min="56" max="56" width="2.7109375" style="17" customWidth="1"/>
    <col min="57" max="57" width="3.421875" style="17" bestFit="1" customWidth="1"/>
    <col min="58" max="58" width="15.7109375" style="17" bestFit="1" customWidth="1"/>
    <col min="59" max="59" width="3.421875" style="17" bestFit="1" customWidth="1"/>
    <col min="60" max="60" width="2.7109375" style="17" customWidth="1"/>
    <col min="61" max="61" width="3.421875" style="17" bestFit="1" customWidth="1"/>
    <col min="62" max="62" width="15.7109375" style="17" bestFit="1" customWidth="1"/>
    <col min="63" max="63" width="3.421875" style="17" bestFit="1" customWidth="1"/>
    <col min="64" max="64" width="2.7109375" style="17" customWidth="1"/>
    <col min="65" max="65" width="3.421875" style="17" bestFit="1" customWidth="1"/>
    <col min="66" max="66" width="15.7109375" style="17" bestFit="1" customWidth="1"/>
    <col min="67" max="67" width="3.421875" style="17" bestFit="1" customWidth="1"/>
    <col min="68" max="68" width="2.7109375" style="17" customWidth="1"/>
    <col min="69" max="69" width="3.421875" style="17" bestFit="1" customWidth="1"/>
    <col min="70" max="70" width="15.7109375" style="17" bestFit="1" customWidth="1"/>
    <col min="71" max="71" width="3.421875" style="17" bestFit="1" customWidth="1"/>
    <col min="72" max="72" width="2.7109375" style="17" customWidth="1"/>
    <col min="73" max="73" width="3.421875" style="17" bestFit="1" customWidth="1"/>
    <col min="74" max="74" width="15.7109375" style="17" bestFit="1" customWidth="1"/>
    <col min="75" max="75" width="3.421875" style="17" bestFit="1" customWidth="1"/>
    <col min="76" max="76" width="2.7109375" style="17" customWidth="1"/>
    <col min="77" max="77" width="3.421875" style="17" bestFit="1" customWidth="1"/>
    <col min="78" max="78" width="15.7109375" style="17" bestFit="1" customWidth="1"/>
    <col min="79" max="79" width="3.421875" style="17" bestFit="1" customWidth="1"/>
    <col min="80" max="80" width="2.7109375" style="17" customWidth="1"/>
    <col min="81" max="81" width="3.421875" style="17" bestFit="1" customWidth="1"/>
    <col min="82" max="82" width="15.7109375" style="17" bestFit="1" customWidth="1"/>
    <col min="83" max="83" width="3.421875" style="17" bestFit="1" customWidth="1"/>
    <col min="84" max="84" width="2.7109375" style="17" customWidth="1"/>
    <col min="85" max="85" width="3.421875" style="17" bestFit="1" customWidth="1"/>
    <col min="86" max="86" width="15.7109375" style="17" bestFit="1" customWidth="1"/>
    <col min="87" max="87" width="3.421875" style="17" bestFit="1" customWidth="1"/>
    <col min="88" max="88" width="2.7109375" style="17" customWidth="1"/>
    <col min="89" max="89" width="3.421875" style="17" bestFit="1" customWidth="1"/>
    <col min="90" max="90" width="15.7109375" style="17" bestFit="1" customWidth="1"/>
    <col min="91" max="91" width="3.421875" style="17" bestFit="1" customWidth="1"/>
    <col min="92" max="92" width="2.7109375" style="17" customWidth="1"/>
    <col min="93" max="93" width="3.421875" style="17" bestFit="1" customWidth="1"/>
    <col min="94" max="94" width="15.7109375" style="17" bestFit="1" customWidth="1"/>
    <col min="95" max="95" width="3.421875" style="17" bestFit="1" customWidth="1"/>
    <col min="96" max="96" width="2.7109375" style="17" customWidth="1"/>
    <col min="97" max="97" width="3.421875" style="17" bestFit="1" customWidth="1"/>
    <col min="98" max="98" width="15.7109375" style="17" bestFit="1" customWidth="1"/>
    <col min="99" max="99" width="3.421875" style="17" bestFit="1" customWidth="1"/>
    <col min="100" max="100" width="2.7109375" style="17" customWidth="1"/>
    <col min="101" max="101" width="3.421875" style="17" bestFit="1" customWidth="1"/>
    <col min="102" max="102" width="15.7109375" style="17" bestFit="1" customWidth="1"/>
    <col min="103" max="103" width="3.421875" style="17" bestFit="1" customWidth="1"/>
    <col min="104" max="104" width="2.7109375" style="17" customWidth="1"/>
    <col min="105" max="105" width="3.421875" style="17" bestFit="1" customWidth="1"/>
    <col min="106" max="106" width="15.7109375" style="17" bestFit="1" customWidth="1"/>
    <col min="107" max="107" width="3.421875" style="17" bestFit="1" customWidth="1"/>
    <col min="108" max="108" width="2.7109375" style="17" customWidth="1"/>
    <col min="109" max="109" width="3.421875" style="17" bestFit="1" customWidth="1"/>
    <col min="110" max="110" width="15.7109375" style="17" bestFit="1" customWidth="1"/>
    <col min="111" max="111" width="3.421875" style="17" bestFit="1" customWidth="1"/>
    <col min="112" max="112" width="2.7109375" style="17" customWidth="1"/>
    <col min="113" max="113" width="3.421875" style="17" bestFit="1" customWidth="1"/>
    <col min="114" max="114" width="15.7109375" style="17" bestFit="1" customWidth="1"/>
    <col min="115" max="115" width="3.421875" style="17" bestFit="1" customWidth="1"/>
    <col min="116" max="116" width="2.7109375" style="17" customWidth="1"/>
    <col min="117" max="117" width="3.421875" style="17" bestFit="1" customWidth="1"/>
    <col min="118" max="118" width="15.7109375" style="17" bestFit="1" customWidth="1"/>
    <col min="119" max="119" width="3.421875" style="17" bestFit="1" customWidth="1"/>
    <col min="120" max="120" width="2.7109375" style="17" customWidth="1"/>
    <col min="121" max="121" width="3.421875" style="17" bestFit="1" customWidth="1"/>
    <col min="122" max="122" width="15.7109375" style="17" bestFit="1" customWidth="1"/>
    <col min="123" max="123" width="3.421875" style="17" bestFit="1" customWidth="1"/>
    <col min="124" max="124" width="2.7109375" style="17" customWidth="1"/>
    <col min="125" max="125" width="3.421875" style="17" bestFit="1" customWidth="1"/>
    <col min="126" max="126" width="15.7109375" style="17" bestFit="1" customWidth="1"/>
    <col min="127" max="127" width="3.421875" style="17" bestFit="1" customWidth="1"/>
    <col min="128" max="128" width="2.7109375" style="17" customWidth="1"/>
    <col min="129" max="129" width="3.421875" style="17" bestFit="1" customWidth="1"/>
    <col min="130" max="130" width="15.7109375" style="17" bestFit="1" customWidth="1"/>
    <col min="131" max="131" width="3.421875" style="17" bestFit="1" customWidth="1"/>
    <col min="132" max="132" width="2.7109375" style="17" customWidth="1"/>
    <col min="133" max="133" width="3.421875" style="17" bestFit="1" customWidth="1"/>
    <col min="134" max="134" width="15.7109375" style="17" bestFit="1" customWidth="1"/>
    <col min="135" max="135" width="3.421875" style="17" bestFit="1" customWidth="1"/>
    <col min="136" max="136" width="2.7109375" style="17" customWidth="1"/>
    <col min="137" max="137" width="3.421875" style="17" bestFit="1" customWidth="1"/>
    <col min="138" max="138" width="15.7109375" style="17" bestFit="1" customWidth="1"/>
    <col min="139" max="139" width="3.421875" style="17" bestFit="1" customWidth="1"/>
    <col min="140" max="140" width="2.7109375" style="17" customWidth="1"/>
    <col min="141" max="141" width="3.421875" style="17" customWidth="1"/>
    <col min="142" max="142" width="15.7109375" style="17" bestFit="1" customWidth="1"/>
    <col min="143" max="143" width="3.421875" style="17" bestFit="1" customWidth="1"/>
    <col min="144" max="144" width="2.7109375" style="17" customWidth="1"/>
    <col min="145" max="145" width="3.421875" style="17" bestFit="1" customWidth="1"/>
    <col min="146" max="146" width="15.7109375" style="17" bestFit="1" customWidth="1"/>
    <col min="147" max="147" width="3.421875" style="17" bestFit="1" customWidth="1"/>
    <col min="148" max="16384" width="2.7109375" style="17" customWidth="1"/>
  </cols>
  <sheetData>
    <row r="1" spans="1:147" ht="15">
      <c r="A1" s="14" t="s">
        <v>44</v>
      </c>
      <c r="B1" s="14"/>
      <c r="C1" s="14"/>
      <c r="E1" s="16" t="s">
        <v>45</v>
      </c>
      <c r="F1" s="16"/>
      <c r="G1" s="16"/>
      <c r="I1" s="16" t="s">
        <v>46</v>
      </c>
      <c r="J1" s="16"/>
      <c r="K1" s="16"/>
      <c r="M1" s="16">
        <v>1</v>
      </c>
      <c r="N1" s="16"/>
      <c r="O1" s="16"/>
      <c r="Q1" s="16">
        <f>M1+1</f>
        <v>2</v>
      </c>
      <c r="R1" s="16"/>
      <c r="S1" s="16"/>
      <c r="U1" s="16">
        <f>Q1+1</f>
        <v>3</v>
      </c>
      <c r="V1" s="16"/>
      <c r="W1" s="16"/>
      <c r="Y1" s="16">
        <f>U1+1</f>
        <v>4</v>
      </c>
      <c r="Z1" s="16"/>
      <c r="AA1" s="16"/>
      <c r="AC1" s="16">
        <f>Y1+1</f>
        <v>5</v>
      </c>
      <c r="AD1" s="16"/>
      <c r="AE1" s="16"/>
      <c r="AG1" s="16">
        <f>AC1+1</f>
        <v>6</v>
      </c>
      <c r="AH1" s="16"/>
      <c r="AI1" s="16"/>
      <c r="AK1" s="16">
        <f>AG1+1</f>
        <v>7</v>
      </c>
      <c r="AL1" s="16"/>
      <c r="AM1" s="16"/>
      <c r="AO1" s="16">
        <f>AK1+1</f>
        <v>8</v>
      </c>
      <c r="AP1" s="16"/>
      <c r="AQ1" s="16"/>
      <c r="AS1" s="16">
        <f>AO1+1</f>
        <v>9</v>
      </c>
      <c r="AT1" s="16"/>
      <c r="AU1" s="16"/>
      <c r="AW1" s="16">
        <f>AS1+1</f>
        <v>10</v>
      </c>
      <c r="AX1" s="16"/>
      <c r="AY1" s="16"/>
      <c r="BA1" s="16">
        <f>AW1+1</f>
        <v>11</v>
      </c>
      <c r="BB1" s="16"/>
      <c r="BC1" s="16"/>
      <c r="BE1" s="16">
        <f>BA1+1</f>
        <v>12</v>
      </c>
      <c r="BF1" s="16"/>
      <c r="BG1" s="16"/>
      <c r="BI1" s="16">
        <f>BE1+1</f>
        <v>13</v>
      </c>
      <c r="BJ1" s="16"/>
      <c r="BK1" s="16"/>
      <c r="BM1" s="16">
        <f>BI1+1</f>
        <v>14</v>
      </c>
      <c r="BN1" s="16"/>
      <c r="BO1" s="16"/>
      <c r="BQ1" s="16">
        <f>BM1+1</f>
        <v>15</v>
      </c>
      <c r="BR1" s="16"/>
      <c r="BS1" s="16"/>
      <c r="BU1" s="16">
        <f>BQ1+1</f>
        <v>16</v>
      </c>
      <c r="BV1" s="16"/>
      <c r="BW1" s="16"/>
      <c r="BY1" s="16">
        <f>BU1+1</f>
        <v>17</v>
      </c>
      <c r="BZ1" s="16"/>
      <c r="CA1" s="16"/>
      <c r="CC1" s="16">
        <f>BY1+1</f>
        <v>18</v>
      </c>
      <c r="CD1" s="16"/>
      <c r="CE1" s="16"/>
      <c r="CG1" s="16">
        <f>CC1+1</f>
        <v>19</v>
      </c>
      <c r="CH1" s="16"/>
      <c r="CI1" s="16"/>
      <c r="CK1" s="16">
        <f>CG1+1</f>
        <v>20</v>
      </c>
      <c r="CL1" s="16"/>
      <c r="CM1" s="16"/>
      <c r="CO1" s="16">
        <f>CK1+1</f>
        <v>21</v>
      </c>
      <c r="CP1" s="16"/>
      <c r="CQ1" s="16"/>
      <c r="CS1" s="16">
        <f>CO1+1</f>
        <v>22</v>
      </c>
      <c r="CT1" s="16"/>
      <c r="CU1" s="16"/>
      <c r="CW1" s="16">
        <f>CS1+1</f>
        <v>23</v>
      </c>
      <c r="CX1" s="16"/>
      <c r="CY1" s="16"/>
      <c r="DA1" s="16">
        <f>CW1+1</f>
        <v>24</v>
      </c>
      <c r="DB1" s="16"/>
      <c r="DC1" s="16"/>
      <c r="DE1" s="16">
        <f>DA1+1</f>
        <v>25</v>
      </c>
      <c r="DF1" s="16"/>
      <c r="DG1" s="16"/>
      <c r="DI1" s="16">
        <f>DE1+1</f>
        <v>26</v>
      </c>
      <c r="DJ1" s="16"/>
      <c r="DK1" s="16"/>
      <c r="DM1" s="16">
        <f>DI1+1</f>
        <v>27</v>
      </c>
      <c r="DN1" s="16"/>
      <c r="DO1" s="16"/>
      <c r="DQ1" s="16">
        <f>DM1+1</f>
        <v>28</v>
      </c>
      <c r="DR1" s="16"/>
      <c r="DS1" s="16"/>
      <c r="DU1" s="16">
        <f>DQ1+1</f>
        <v>29</v>
      </c>
      <c r="DV1" s="16"/>
      <c r="DW1" s="16"/>
      <c r="DY1" s="16">
        <f>DU1+1</f>
        <v>30</v>
      </c>
      <c r="DZ1" s="16"/>
      <c r="EA1" s="16"/>
      <c r="EC1" s="16">
        <f>DY1+1</f>
        <v>31</v>
      </c>
      <c r="ED1" s="16"/>
      <c r="EE1" s="16"/>
      <c r="EG1" s="16">
        <f>EC1+1</f>
        <v>32</v>
      </c>
      <c r="EH1" s="16"/>
      <c r="EI1" s="16"/>
      <c r="EK1" s="16">
        <f>EG1+1</f>
        <v>33</v>
      </c>
      <c r="EL1" s="16"/>
      <c r="EM1" s="16"/>
      <c r="EO1" s="16">
        <f>EK1+1</f>
        <v>34</v>
      </c>
      <c r="EP1" s="16"/>
      <c r="EQ1" s="16"/>
    </row>
    <row r="2" spans="1:147" ht="15">
      <c r="A2" s="18">
        <v>1</v>
      </c>
      <c r="B2" s="18" t="s">
        <v>47</v>
      </c>
      <c r="C2" s="18">
        <v>640</v>
      </c>
      <c r="D2" s="15">
        <v>1</v>
      </c>
      <c r="E2" s="19">
        <v>1</v>
      </c>
      <c r="F2" s="19" t="s">
        <v>63</v>
      </c>
      <c r="G2" s="19">
        <v>30</v>
      </c>
      <c r="I2" s="19">
        <v>1</v>
      </c>
      <c r="J2" s="19" t="s">
        <v>40</v>
      </c>
      <c r="K2" s="19">
        <v>28</v>
      </c>
      <c r="M2" s="19">
        <v>1</v>
      </c>
      <c r="N2" s="19" t="s">
        <v>62</v>
      </c>
      <c r="O2" s="19">
        <v>28</v>
      </c>
      <c r="Q2" s="19">
        <v>1</v>
      </c>
      <c r="R2" s="19" t="s">
        <v>5</v>
      </c>
      <c r="S2" s="19">
        <v>23</v>
      </c>
      <c r="U2" s="19">
        <v>1</v>
      </c>
      <c r="V2" s="19" t="s">
        <v>62</v>
      </c>
      <c r="W2" s="19">
        <v>29</v>
      </c>
      <c r="Y2" s="19">
        <v>1</v>
      </c>
      <c r="Z2" s="19" t="s">
        <v>70</v>
      </c>
      <c r="AA2" s="19">
        <v>25</v>
      </c>
      <c r="AC2" s="19">
        <v>1</v>
      </c>
      <c r="AD2" s="19" t="s">
        <v>53</v>
      </c>
      <c r="AE2" s="19">
        <v>28</v>
      </c>
      <c r="AG2" s="19">
        <v>1</v>
      </c>
      <c r="AH2" s="19" t="s">
        <v>18</v>
      </c>
      <c r="AI2" s="19">
        <v>22</v>
      </c>
      <c r="AK2" s="19">
        <v>1</v>
      </c>
      <c r="AL2" s="19" t="s">
        <v>145</v>
      </c>
      <c r="AM2" s="19">
        <v>24</v>
      </c>
      <c r="AO2" s="19">
        <v>1</v>
      </c>
      <c r="AP2" s="19" t="s">
        <v>57</v>
      </c>
      <c r="AQ2" s="19">
        <v>24</v>
      </c>
      <c r="AS2" s="19">
        <v>1</v>
      </c>
      <c r="AT2" s="19" t="s">
        <v>68</v>
      </c>
      <c r="AU2" s="19">
        <v>18</v>
      </c>
      <c r="AW2" s="19">
        <v>1</v>
      </c>
      <c r="AX2" s="19" t="s">
        <v>7</v>
      </c>
      <c r="AY2" s="19">
        <v>18</v>
      </c>
      <c r="BA2" s="19">
        <v>1</v>
      </c>
      <c r="BB2" s="19" t="s">
        <v>63</v>
      </c>
      <c r="BC2" s="19">
        <v>24</v>
      </c>
      <c r="BE2" s="19">
        <v>1</v>
      </c>
      <c r="BF2" s="19" t="s">
        <v>48</v>
      </c>
      <c r="BG2" s="19">
        <v>30</v>
      </c>
      <c r="BI2" s="19">
        <v>1</v>
      </c>
      <c r="BJ2" s="19" t="s">
        <v>55</v>
      </c>
      <c r="BK2" s="19">
        <v>23</v>
      </c>
      <c r="BM2" s="19">
        <v>1</v>
      </c>
      <c r="BN2" s="19" t="s">
        <v>12</v>
      </c>
      <c r="BO2" s="19">
        <v>31</v>
      </c>
      <c r="BQ2" s="19">
        <v>1</v>
      </c>
      <c r="BR2" s="19" t="s">
        <v>40</v>
      </c>
      <c r="BS2" s="19">
        <v>29</v>
      </c>
      <c r="BU2" s="19">
        <v>1</v>
      </c>
      <c r="BV2" s="19" t="s">
        <v>68</v>
      </c>
      <c r="BW2" s="19">
        <v>25</v>
      </c>
      <c r="BY2" s="19">
        <v>1</v>
      </c>
      <c r="BZ2" s="19" t="s">
        <v>12</v>
      </c>
      <c r="CA2" s="19">
        <v>28</v>
      </c>
      <c r="CC2" s="19">
        <v>1</v>
      </c>
      <c r="CD2" s="19" t="s">
        <v>14</v>
      </c>
      <c r="CE2" s="19">
        <v>32</v>
      </c>
      <c r="CG2" s="19">
        <v>1</v>
      </c>
      <c r="CH2" s="19" t="s">
        <v>58</v>
      </c>
      <c r="CI2" s="19">
        <v>35</v>
      </c>
      <c r="CK2" s="19">
        <v>1</v>
      </c>
      <c r="CL2" s="19" t="s">
        <v>329</v>
      </c>
      <c r="CM2" s="19">
        <v>23</v>
      </c>
      <c r="CO2" s="19">
        <v>1</v>
      </c>
      <c r="CP2" s="19" t="s">
        <v>61</v>
      </c>
      <c r="CQ2" s="19">
        <v>25</v>
      </c>
      <c r="CS2" s="19">
        <v>1</v>
      </c>
      <c r="CT2" s="19" t="s">
        <v>329</v>
      </c>
      <c r="CU2" s="19">
        <v>29</v>
      </c>
      <c r="CW2" s="19">
        <v>1</v>
      </c>
      <c r="CX2" s="19" t="s">
        <v>52</v>
      </c>
      <c r="CY2" s="19">
        <v>23</v>
      </c>
      <c r="DA2" s="19">
        <v>1</v>
      </c>
      <c r="DB2" s="19" t="s">
        <v>68</v>
      </c>
      <c r="DC2" s="19">
        <v>28</v>
      </c>
      <c r="DE2" s="19">
        <v>1</v>
      </c>
      <c r="DF2" s="19" t="s">
        <v>50</v>
      </c>
      <c r="DG2" s="19">
        <v>27</v>
      </c>
      <c r="DI2" s="19">
        <v>1</v>
      </c>
      <c r="DJ2" s="19" t="s">
        <v>59</v>
      </c>
      <c r="DK2" s="19">
        <v>26</v>
      </c>
      <c r="DM2" s="19">
        <v>1</v>
      </c>
      <c r="DN2" s="19" t="s">
        <v>28</v>
      </c>
      <c r="DO2" s="19">
        <v>27</v>
      </c>
      <c r="DQ2" s="19">
        <v>1</v>
      </c>
      <c r="DR2" s="19" t="s">
        <v>14</v>
      </c>
      <c r="DS2" s="19">
        <v>26</v>
      </c>
      <c r="DU2" s="19">
        <v>1</v>
      </c>
      <c r="DV2" s="19" t="s">
        <v>50</v>
      </c>
      <c r="DW2" s="19">
        <v>32</v>
      </c>
      <c r="DY2" s="19">
        <v>1</v>
      </c>
      <c r="DZ2" s="19" t="s">
        <v>51</v>
      </c>
      <c r="EA2" s="19">
        <v>30</v>
      </c>
      <c r="EC2" s="19">
        <v>1</v>
      </c>
      <c r="ED2" s="19" t="s">
        <v>330</v>
      </c>
      <c r="EE2" s="19">
        <v>16</v>
      </c>
      <c r="EG2" s="19">
        <v>1</v>
      </c>
      <c r="EH2" s="19" t="s">
        <v>59</v>
      </c>
      <c r="EI2" s="19">
        <v>33</v>
      </c>
      <c r="EK2" s="19">
        <v>1</v>
      </c>
      <c r="EL2" s="19" t="s">
        <v>75</v>
      </c>
      <c r="EM2" s="19">
        <v>17</v>
      </c>
      <c r="EO2" s="19">
        <v>1</v>
      </c>
      <c r="EP2" s="19" t="s">
        <v>12</v>
      </c>
      <c r="EQ2" s="19">
        <v>27</v>
      </c>
    </row>
    <row r="3" spans="1:147" ht="15">
      <c r="A3" s="18">
        <f>IF(C2=C3,A2,D3)</f>
        <v>2</v>
      </c>
      <c r="B3" s="18" t="s">
        <v>68</v>
      </c>
      <c r="C3" s="18">
        <v>636</v>
      </c>
      <c r="D3" s="15">
        <v>2</v>
      </c>
      <c r="E3" s="19">
        <f>IF(G2=G3,E2,$D3)</f>
        <v>2</v>
      </c>
      <c r="F3" s="19" t="s">
        <v>73</v>
      </c>
      <c r="G3" s="19">
        <v>29</v>
      </c>
      <c r="I3" s="19">
        <f>IF(K2=K3,I2,$D3)</f>
        <v>2</v>
      </c>
      <c r="J3" s="19" t="s">
        <v>69</v>
      </c>
      <c r="K3" s="19">
        <v>23</v>
      </c>
      <c r="M3" s="19">
        <f>IF(O2=O3,M2,$D3)</f>
        <v>2</v>
      </c>
      <c r="N3" s="19" t="s">
        <v>28</v>
      </c>
      <c r="O3" s="19">
        <v>24</v>
      </c>
      <c r="Q3" s="19">
        <f>IF(S2=S3,Q2,$D3)</f>
        <v>2</v>
      </c>
      <c r="R3" s="19" t="s">
        <v>7</v>
      </c>
      <c r="S3" s="19">
        <v>22</v>
      </c>
      <c r="U3" s="19">
        <f>IF(W2=W3,U2,$D3)</f>
        <v>2</v>
      </c>
      <c r="V3" s="19" t="s">
        <v>12</v>
      </c>
      <c r="W3" s="19">
        <v>28</v>
      </c>
      <c r="Y3" s="19">
        <f>IF(AA2=AA3,Y2,$D3)</f>
        <v>2</v>
      </c>
      <c r="Z3" s="19" t="s">
        <v>57</v>
      </c>
      <c r="AA3" s="19">
        <v>23</v>
      </c>
      <c r="AC3" s="19">
        <f>IF(AE2=AE3,AC2,$D3)</f>
        <v>2</v>
      </c>
      <c r="AD3" s="19" t="s">
        <v>68</v>
      </c>
      <c r="AE3" s="19">
        <v>25</v>
      </c>
      <c r="AG3" s="19">
        <f>IF(AI2=AI3,AG2,$D3)</f>
        <v>2</v>
      </c>
      <c r="AH3" s="19" t="s">
        <v>66</v>
      </c>
      <c r="AI3" s="19">
        <v>21</v>
      </c>
      <c r="AK3" s="19">
        <f>IF(AM2=AM3,AK2,$D3)</f>
        <v>2</v>
      </c>
      <c r="AL3" s="19" t="s">
        <v>10</v>
      </c>
      <c r="AM3" s="19">
        <v>22</v>
      </c>
      <c r="AO3" s="19">
        <f>IF(AQ2=AQ3,AO2,$D3)</f>
        <v>2</v>
      </c>
      <c r="AP3" s="19" t="s">
        <v>62</v>
      </c>
      <c r="AQ3" s="19">
        <v>22</v>
      </c>
      <c r="AS3" s="19">
        <f>IF(AU2=AU3,AS2,$D3)</f>
        <v>2</v>
      </c>
      <c r="AT3" s="19" t="s">
        <v>53</v>
      </c>
      <c r="AU3" s="19">
        <v>17</v>
      </c>
      <c r="AW3" s="19">
        <f>IF(AY2=AY3,AW2,$D3)</f>
        <v>1</v>
      </c>
      <c r="AX3" s="19" t="s">
        <v>331</v>
      </c>
      <c r="AY3" s="19">
        <v>18</v>
      </c>
      <c r="BA3" s="19">
        <f>IF(BC2=BC3,BA2,$D3)</f>
        <v>2</v>
      </c>
      <c r="BB3" s="19" t="s">
        <v>67</v>
      </c>
      <c r="BC3" s="19">
        <v>23</v>
      </c>
      <c r="BE3" s="19">
        <f>IF(BG2=BG3,BE2,$D3)</f>
        <v>2</v>
      </c>
      <c r="BF3" s="19" t="s">
        <v>12</v>
      </c>
      <c r="BG3" s="19">
        <v>26</v>
      </c>
      <c r="BI3" s="19">
        <f>IF(BK2=BK3,BI2,$D3)</f>
        <v>1</v>
      </c>
      <c r="BJ3" s="19" t="s">
        <v>51</v>
      </c>
      <c r="BK3" s="19">
        <v>23</v>
      </c>
      <c r="BM3" s="19">
        <f>IF(BO2=BO3,BM2,$D3)</f>
        <v>2</v>
      </c>
      <c r="BN3" s="19" t="s">
        <v>40</v>
      </c>
      <c r="BO3" s="19">
        <v>28</v>
      </c>
      <c r="BQ3" s="19">
        <f>IF(BS2=BS3,BQ2,$D3)</f>
        <v>2</v>
      </c>
      <c r="BR3" s="19" t="s">
        <v>67</v>
      </c>
      <c r="BS3" s="19">
        <v>28</v>
      </c>
      <c r="BU3" s="19">
        <f>IF(BW2=BW3,BU2,$D3)</f>
        <v>2</v>
      </c>
      <c r="BV3" s="19" t="s">
        <v>55</v>
      </c>
      <c r="BW3" s="19">
        <v>24</v>
      </c>
      <c r="BY3" s="19">
        <f>IF(CA2=CA3,BY2,$D3)</f>
        <v>2</v>
      </c>
      <c r="BZ3" s="19" t="s">
        <v>146</v>
      </c>
      <c r="CA3" s="19">
        <v>25</v>
      </c>
      <c r="CC3" s="19">
        <f>IF(CE2=CE3,CC2,$D3)</f>
        <v>2</v>
      </c>
      <c r="CD3" s="19" t="s">
        <v>19</v>
      </c>
      <c r="CE3" s="19">
        <v>28</v>
      </c>
      <c r="CG3" s="19">
        <f>IF(CI2=CI3,CG2,$D3)</f>
        <v>2</v>
      </c>
      <c r="CH3" s="19" t="s">
        <v>68</v>
      </c>
      <c r="CI3" s="19">
        <v>32</v>
      </c>
      <c r="CK3" s="19">
        <f>IF(CM2=CM3,CK2,$D3)</f>
        <v>2</v>
      </c>
      <c r="CL3" s="19" t="s">
        <v>327</v>
      </c>
      <c r="CM3" s="19">
        <v>20</v>
      </c>
      <c r="CO3" s="19">
        <f>IF(CQ2=CQ3,CO2,$D3)</f>
        <v>2</v>
      </c>
      <c r="CP3" s="19" t="s">
        <v>50</v>
      </c>
      <c r="CQ3" s="19">
        <v>23</v>
      </c>
      <c r="CS3" s="19">
        <f>IF(CU2=CU3,CS2,$D3)</f>
        <v>1</v>
      </c>
      <c r="CT3" s="19" t="s">
        <v>59</v>
      </c>
      <c r="CU3" s="19">
        <v>29</v>
      </c>
      <c r="CW3" s="19">
        <f>IF(CY2=CY3,CW2,$D3)</f>
        <v>1</v>
      </c>
      <c r="CX3" s="19" t="s">
        <v>76</v>
      </c>
      <c r="CY3" s="19">
        <v>23</v>
      </c>
      <c r="DA3" s="19">
        <f>IF(DC2=DC3,DA2,$D3)</f>
        <v>1</v>
      </c>
      <c r="DB3" s="19" t="s">
        <v>47</v>
      </c>
      <c r="DC3" s="19">
        <v>28</v>
      </c>
      <c r="DE3" s="19">
        <f>IF(DG2=DG3,DE2,$D3)</f>
        <v>2</v>
      </c>
      <c r="DF3" s="19" t="s">
        <v>71</v>
      </c>
      <c r="DG3" s="19">
        <v>25</v>
      </c>
      <c r="DI3" s="19">
        <f>IF(DK2=DK3,DI2,$D3)</f>
        <v>1</v>
      </c>
      <c r="DJ3" s="19" t="s">
        <v>55</v>
      </c>
      <c r="DK3" s="19">
        <v>26</v>
      </c>
      <c r="DM3" s="19">
        <f>IF(DO2=DO3,DM2,$D3)</f>
        <v>2</v>
      </c>
      <c r="DN3" s="19" t="s">
        <v>69</v>
      </c>
      <c r="DO3" s="19">
        <v>24</v>
      </c>
      <c r="DQ3" s="19">
        <f>IF(DS2=DS3,DQ2,$D3)</f>
        <v>2</v>
      </c>
      <c r="DR3" s="19" t="s">
        <v>19</v>
      </c>
      <c r="DS3" s="19">
        <v>24</v>
      </c>
      <c r="DU3" s="19">
        <f>IF(DW2=DW3,DU2,$D3)</f>
        <v>2</v>
      </c>
      <c r="DV3" s="19" t="s">
        <v>74</v>
      </c>
      <c r="DW3" s="19">
        <v>31</v>
      </c>
      <c r="DY3" s="19">
        <f>IF(EA2=EA3,DY2,$D3)</f>
        <v>2</v>
      </c>
      <c r="DZ3" s="19" t="s">
        <v>146</v>
      </c>
      <c r="EA3" s="19">
        <v>29</v>
      </c>
      <c r="EC3" s="19">
        <f>IF(EE2=EE3,EC2,$D3)</f>
        <v>2</v>
      </c>
      <c r="ED3" s="19" t="s">
        <v>54</v>
      </c>
      <c r="EE3" s="19">
        <v>13</v>
      </c>
      <c r="EG3" s="19">
        <f>IF(EI2=EI3,EG2,$D3)</f>
        <v>2</v>
      </c>
      <c r="EH3" s="19" t="s">
        <v>69</v>
      </c>
      <c r="EI3" s="19">
        <v>24</v>
      </c>
      <c r="EK3" s="19">
        <f>IF(EM2=EM3,EK2,$D3)</f>
        <v>2</v>
      </c>
      <c r="EL3" s="19" t="s">
        <v>71</v>
      </c>
      <c r="EM3" s="19">
        <v>16</v>
      </c>
      <c r="EO3" s="19">
        <f>IF(EQ2=EQ3,EO2,$D3)</f>
        <v>2</v>
      </c>
      <c r="EP3" s="19" t="s">
        <v>332</v>
      </c>
      <c r="EQ3" s="19">
        <v>26</v>
      </c>
    </row>
    <row r="4" spans="1:147" ht="15">
      <c r="A4" s="18">
        <f aca="true" t="shared" si="0" ref="A4:A57">IF(C3=C4,A3,D4)</f>
        <v>3</v>
      </c>
      <c r="B4" s="18" t="s">
        <v>62</v>
      </c>
      <c r="C4" s="18">
        <v>629</v>
      </c>
      <c r="D4" s="15">
        <v>3</v>
      </c>
      <c r="E4" s="19">
        <f aca="true" t="shared" si="1" ref="E4:E57">IF(G3=G4,E3,$D4)</f>
        <v>3</v>
      </c>
      <c r="F4" s="19" t="s">
        <v>47</v>
      </c>
      <c r="G4" s="19">
        <v>28</v>
      </c>
      <c r="I4" s="19">
        <f aca="true" t="shared" si="2" ref="I4:I57">IF(K3=K4,I3,$D4)</f>
        <v>3</v>
      </c>
      <c r="J4" s="19" t="s">
        <v>333</v>
      </c>
      <c r="K4" s="19">
        <v>22</v>
      </c>
      <c r="M4" s="19">
        <f aca="true" t="shared" si="3" ref="M4:M57">IF(O3=O4,M3,$D4)</f>
        <v>3</v>
      </c>
      <c r="N4" s="19" t="s">
        <v>57</v>
      </c>
      <c r="O4" s="19">
        <v>22</v>
      </c>
      <c r="Q4" s="19">
        <f aca="true" t="shared" si="4" ref="Q4:Q57">IF(S3=S4,Q3,$D4)</f>
        <v>3</v>
      </c>
      <c r="R4" s="19" t="s">
        <v>73</v>
      </c>
      <c r="S4" s="19">
        <v>21</v>
      </c>
      <c r="U4" s="19">
        <f aca="true" t="shared" si="5" ref="U4:U57">IF(W3=W4,U3,$D4)</f>
        <v>3</v>
      </c>
      <c r="V4" s="19" t="s">
        <v>18</v>
      </c>
      <c r="W4" s="19">
        <v>27</v>
      </c>
      <c r="Y4" s="19">
        <f aca="true" t="shared" si="6" ref="Y4:Y57">IF(AA3=AA4,Y3,$D4)</f>
        <v>2</v>
      </c>
      <c r="Z4" s="19" t="s">
        <v>75</v>
      </c>
      <c r="AA4" s="19">
        <v>23</v>
      </c>
      <c r="AC4" s="19">
        <f aca="true" t="shared" si="7" ref="AC4:AC57">IF(AE3=AE4,AC3,$D4)</f>
        <v>2</v>
      </c>
      <c r="AD4" s="19" t="s">
        <v>50</v>
      </c>
      <c r="AE4" s="19">
        <v>25</v>
      </c>
      <c r="AG4" s="19">
        <f aca="true" t="shared" si="8" ref="AG4:AG57">IF(AI3=AI4,AG3,$D4)</f>
        <v>2</v>
      </c>
      <c r="AH4" s="19" t="s">
        <v>28</v>
      </c>
      <c r="AI4" s="19">
        <v>21</v>
      </c>
      <c r="AK4" s="19">
        <f aca="true" t="shared" si="9" ref="AK4:AK57">IF(AM3=AM4,AK3,$D4)</f>
        <v>3</v>
      </c>
      <c r="AL4" s="19" t="s">
        <v>70</v>
      </c>
      <c r="AM4" s="19">
        <v>21</v>
      </c>
      <c r="AO4" s="19">
        <f aca="true" t="shared" si="10" ref="AO4:AO57">IF(AQ3=AQ4,AO3,$D4)</f>
        <v>2</v>
      </c>
      <c r="AP4" s="19" t="s">
        <v>146</v>
      </c>
      <c r="AQ4" s="19">
        <v>22</v>
      </c>
      <c r="AS4" s="19">
        <f aca="true" t="shared" si="11" ref="AS4:AS57">IF(AU3=AU4,AS3,$D4)</f>
        <v>3</v>
      </c>
      <c r="AT4" s="19" t="s">
        <v>329</v>
      </c>
      <c r="AU4" s="19">
        <v>16</v>
      </c>
      <c r="AW4" s="19">
        <f aca="true" t="shared" si="12" ref="AW4:AW57">IF(AY3=AY4,AW3,$D4)</f>
        <v>3</v>
      </c>
      <c r="AX4" s="19" t="s">
        <v>68</v>
      </c>
      <c r="AY4" s="19">
        <v>17</v>
      </c>
      <c r="BA4" s="19">
        <f aca="true" t="shared" si="13" ref="BA4:BA57">IF(BC3=BC4,BA3,$D4)</f>
        <v>3</v>
      </c>
      <c r="BB4" s="19" t="s">
        <v>56</v>
      </c>
      <c r="BC4" s="19">
        <v>19</v>
      </c>
      <c r="BE4" s="19">
        <f aca="true" t="shared" si="14" ref="BE4:BE57">IF(BG3=BG4,BE3,$D4)</f>
        <v>2</v>
      </c>
      <c r="BF4" s="19" t="s">
        <v>23</v>
      </c>
      <c r="BG4" s="19">
        <v>26</v>
      </c>
      <c r="BI4" s="19">
        <f aca="true" t="shared" si="15" ref="BI4:BI57">IF(BK3=BK4,BI3,$D4)</f>
        <v>3</v>
      </c>
      <c r="BJ4" s="19" t="s">
        <v>62</v>
      </c>
      <c r="BK4" s="19">
        <v>21</v>
      </c>
      <c r="BM4" s="19">
        <f aca="true" t="shared" si="16" ref="BM4:BM57">IF(BO3=BO4,BM3,$D4)</f>
        <v>3</v>
      </c>
      <c r="BN4" s="19" t="s">
        <v>63</v>
      </c>
      <c r="BO4" s="19">
        <v>27</v>
      </c>
      <c r="BQ4" s="19">
        <f aca="true" t="shared" si="17" ref="BQ4:BQ57">IF(BS3=BS4,BQ3,$D4)</f>
        <v>3</v>
      </c>
      <c r="BR4" s="19" t="s">
        <v>62</v>
      </c>
      <c r="BS4" s="19">
        <v>26</v>
      </c>
      <c r="BU4" s="19">
        <f aca="true" t="shared" si="18" ref="BU4:BU57">IF(BW3=BW4,BU3,$D4)</f>
        <v>2</v>
      </c>
      <c r="BV4" s="19" t="s">
        <v>19</v>
      </c>
      <c r="BW4" s="19">
        <v>24</v>
      </c>
      <c r="BY4" s="19">
        <f aca="true" t="shared" si="19" ref="BY4:BY57">IF(CA3=CA4,BY3,$D4)</f>
        <v>2</v>
      </c>
      <c r="BZ4" s="19" t="s">
        <v>72</v>
      </c>
      <c r="CA4" s="19">
        <v>25</v>
      </c>
      <c r="CC4" s="19">
        <f aca="true" t="shared" si="20" ref="CC4:CC57">IF(CE3=CE4,CC3,$D4)</f>
        <v>3</v>
      </c>
      <c r="CD4" s="19" t="s">
        <v>47</v>
      </c>
      <c r="CE4" s="19">
        <v>25</v>
      </c>
      <c r="CG4" s="19">
        <f aca="true" t="shared" si="21" ref="CG4:CG57">IF(CI3=CI4,CG3,$D4)</f>
        <v>3</v>
      </c>
      <c r="CH4" s="19" t="s">
        <v>53</v>
      </c>
      <c r="CI4" s="19">
        <v>31</v>
      </c>
      <c r="CK4" s="19">
        <f aca="true" t="shared" si="22" ref="CK4:CK57">IF(CM3=CM4,CK3,$D4)</f>
        <v>2</v>
      </c>
      <c r="CL4" s="19" t="s">
        <v>333</v>
      </c>
      <c r="CM4" s="19">
        <v>20</v>
      </c>
      <c r="CO4" s="19">
        <f aca="true" t="shared" si="23" ref="CO4:CO57">IF(CQ3=CQ4,CO3,$D4)</f>
        <v>3</v>
      </c>
      <c r="CP4" s="19" t="s">
        <v>5</v>
      </c>
      <c r="CQ4" s="19">
        <v>22</v>
      </c>
      <c r="CS4" s="19">
        <f aca="true" t="shared" si="24" ref="CS4:CS57">IF(CU3=CU4,CS3,$D4)</f>
        <v>1</v>
      </c>
      <c r="CT4" s="19" t="s">
        <v>6</v>
      </c>
      <c r="CU4" s="19">
        <v>29</v>
      </c>
      <c r="CW4" s="19">
        <f aca="true" t="shared" si="25" ref="CW4:CW57">IF(CY3=CY4,CW3,$D4)</f>
        <v>3</v>
      </c>
      <c r="CX4" s="19" t="s">
        <v>63</v>
      </c>
      <c r="CY4" s="19">
        <v>22</v>
      </c>
      <c r="DA4" s="19">
        <f aca="true" t="shared" si="26" ref="DA4:DA57">IF(DC3=DC4,DA3,$D4)</f>
        <v>1</v>
      </c>
      <c r="DB4" s="19" t="s">
        <v>77</v>
      </c>
      <c r="DC4" s="19">
        <v>28</v>
      </c>
      <c r="DE4" s="19">
        <f aca="true" t="shared" si="27" ref="DE4:DE57">IF(DG3=DG4,DE3,$D4)</f>
        <v>3</v>
      </c>
      <c r="DF4" s="19" t="s">
        <v>67</v>
      </c>
      <c r="DG4" s="19">
        <v>24</v>
      </c>
      <c r="DI4" s="19">
        <f aca="true" t="shared" si="28" ref="DI4:DI57">IF(DK3=DK4,DI3,$D4)</f>
        <v>3</v>
      </c>
      <c r="DJ4" s="19" t="s">
        <v>331</v>
      </c>
      <c r="DK4" s="19">
        <v>24</v>
      </c>
      <c r="DM4" s="19">
        <f aca="true" t="shared" si="29" ref="DM4:DM57">IF(DO3=DO4,DM3,$D4)</f>
        <v>2</v>
      </c>
      <c r="DN4" s="19" t="s">
        <v>49</v>
      </c>
      <c r="DO4" s="19">
        <v>24</v>
      </c>
      <c r="DQ4" s="19">
        <f aca="true" t="shared" si="30" ref="DQ4:DQ57">IF(DS3=DS4,DQ3,$D4)</f>
        <v>3</v>
      </c>
      <c r="DR4" s="19" t="s">
        <v>332</v>
      </c>
      <c r="DS4" s="19">
        <v>23</v>
      </c>
      <c r="DU4" s="19">
        <f aca="true" t="shared" si="31" ref="DU4:DU57">IF(DW3=DW4,DU3,$D4)</f>
        <v>2</v>
      </c>
      <c r="DV4" s="19" t="s">
        <v>145</v>
      </c>
      <c r="DW4" s="19">
        <v>31</v>
      </c>
      <c r="DY4" s="19">
        <f aca="true" t="shared" si="32" ref="DY4:DY57">IF(EA3=EA4,DY3,$D4)</f>
        <v>2</v>
      </c>
      <c r="DZ4" s="19" t="s">
        <v>53</v>
      </c>
      <c r="EA4" s="19">
        <v>29</v>
      </c>
      <c r="EC4" s="19">
        <f aca="true" t="shared" si="33" ref="EC4:EC57">IF(EE3=EE4,EC3,$D4)</f>
        <v>3</v>
      </c>
      <c r="ED4" s="19" t="s">
        <v>76</v>
      </c>
      <c r="EE4" s="19">
        <v>12</v>
      </c>
      <c r="EG4" s="19">
        <f aca="true" t="shared" si="34" ref="EG4:EG57">IF(EI3=EI4,EG3,$D4)</f>
        <v>2</v>
      </c>
      <c r="EH4" s="19" t="s">
        <v>6</v>
      </c>
      <c r="EI4" s="19">
        <v>24</v>
      </c>
      <c r="EK4" s="19">
        <f aca="true" t="shared" si="35" ref="EK4:EK57">IF(EM3=EM4,EK3,$D4)</f>
        <v>3</v>
      </c>
      <c r="EL4" s="19" t="s">
        <v>67</v>
      </c>
      <c r="EM4" s="19">
        <v>14</v>
      </c>
      <c r="EO4" s="19">
        <f aca="true" t="shared" si="36" ref="EO4:EO57">IF(EQ3=EQ4,EO3,$D4)</f>
        <v>2</v>
      </c>
      <c r="EP4" s="19" t="s">
        <v>40</v>
      </c>
      <c r="EQ4" s="19">
        <v>26</v>
      </c>
    </row>
    <row r="5" spans="1:147" ht="15">
      <c r="A5" s="18">
        <f t="shared" si="0"/>
        <v>4</v>
      </c>
      <c r="B5" s="18" t="s">
        <v>331</v>
      </c>
      <c r="C5" s="18">
        <v>615</v>
      </c>
      <c r="D5" s="15">
        <v>4</v>
      </c>
      <c r="E5" s="19">
        <f t="shared" si="1"/>
        <v>4</v>
      </c>
      <c r="F5" s="19" t="s">
        <v>331</v>
      </c>
      <c r="G5" s="19">
        <v>24</v>
      </c>
      <c r="I5" s="19">
        <f t="shared" si="2"/>
        <v>4</v>
      </c>
      <c r="J5" s="19" t="s">
        <v>59</v>
      </c>
      <c r="K5" s="19">
        <v>21</v>
      </c>
      <c r="M5" s="19">
        <f t="shared" si="3"/>
        <v>4</v>
      </c>
      <c r="N5" s="19" t="s">
        <v>70</v>
      </c>
      <c r="O5" s="19">
        <v>21</v>
      </c>
      <c r="Q5" s="19">
        <f t="shared" si="4"/>
        <v>4</v>
      </c>
      <c r="R5" s="19" t="s">
        <v>26</v>
      </c>
      <c r="S5" s="19">
        <v>20</v>
      </c>
      <c r="U5" s="19">
        <f t="shared" si="5"/>
        <v>4</v>
      </c>
      <c r="V5" s="19" t="s">
        <v>77</v>
      </c>
      <c r="W5" s="19">
        <v>26</v>
      </c>
      <c r="Y5" s="19">
        <f t="shared" si="6"/>
        <v>4</v>
      </c>
      <c r="Z5" s="19" t="s">
        <v>56</v>
      </c>
      <c r="AA5" s="19">
        <v>22</v>
      </c>
      <c r="AC5" s="19">
        <f t="shared" si="7"/>
        <v>2</v>
      </c>
      <c r="AD5" s="19" t="s">
        <v>146</v>
      </c>
      <c r="AE5" s="19">
        <v>25</v>
      </c>
      <c r="AG5" s="19">
        <f t="shared" si="8"/>
        <v>4</v>
      </c>
      <c r="AH5" s="19" t="s">
        <v>68</v>
      </c>
      <c r="AI5" s="19">
        <v>20</v>
      </c>
      <c r="AK5" s="19">
        <f t="shared" si="9"/>
        <v>3</v>
      </c>
      <c r="AL5" s="19" t="s">
        <v>74</v>
      </c>
      <c r="AM5" s="19">
        <v>21</v>
      </c>
      <c r="AO5" s="19">
        <f t="shared" si="10"/>
        <v>2</v>
      </c>
      <c r="AP5" s="19" t="s">
        <v>40</v>
      </c>
      <c r="AQ5" s="19">
        <v>22</v>
      </c>
      <c r="AS5" s="19">
        <f t="shared" si="11"/>
        <v>4</v>
      </c>
      <c r="AT5" s="19" t="s">
        <v>62</v>
      </c>
      <c r="AU5" s="19">
        <v>15</v>
      </c>
      <c r="AW5" s="19">
        <f t="shared" si="12"/>
        <v>3</v>
      </c>
      <c r="AX5" s="19" t="s">
        <v>67</v>
      </c>
      <c r="AY5" s="19">
        <v>17</v>
      </c>
      <c r="BA5" s="19">
        <f t="shared" si="13"/>
        <v>4</v>
      </c>
      <c r="BB5" s="19" t="s">
        <v>66</v>
      </c>
      <c r="BC5" s="19">
        <v>18</v>
      </c>
      <c r="BE5" s="19">
        <f t="shared" si="14"/>
        <v>4</v>
      </c>
      <c r="BF5" s="19" t="s">
        <v>62</v>
      </c>
      <c r="BG5" s="19">
        <v>24</v>
      </c>
      <c r="BI5" s="19">
        <f t="shared" si="15"/>
        <v>3</v>
      </c>
      <c r="BJ5" s="19" t="s">
        <v>47</v>
      </c>
      <c r="BK5" s="19">
        <v>21</v>
      </c>
      <c r="BM5" s="19">
        <f t="shared" si="16"/>
        <v>3</v>
      </c>
      <c r="BN5" s="19" t="s">
        <v>2</v>
      </c>
      <c r="BO5" s="19">
        <v>27</v>
      </c>
      <c r="BQ5" s="19">
        <f t="shared" si="17"/>
        <v>3</v>
      </c>
      <c r="BR5" s="19" t="s">
        <v>60</v>
      </c>
      <c r="BS5" s="19">
        <v>26</v>
      </c>
      <c r="BU5" s="19">
        <f t="shared" si="18"/>
        <v>4</v>
      </c>
      <c r="BV5" s="19" t="s">
        <v>59</v>
      </c>
      <c r="BW5" s="19">
        <v>22</v>
      </c>
      <c r="BY5" s="19">
        <f t="shared" si="19"/>
        <v>4</v>
      </c>
      <c r="BZ5" s="19" t="s">
        <v>19</v>
      </c>
      <c r="CA5" s="19">
        <v>24</v>
      </c>
      <c r="CC5" s="19">
        <f t="shared" si="20"/>
        <v>3</v>
      </c>
      <c r="CD5" s="19" t="s">
        <v>12</v>
      </c>
      <c r="CE5" s="19">
        <v>25</v>
      </c>
      <c r="CG5" s="19">
        <f t="shared" si="21"/>
        <v>4</v>
      </c>
      <c r="CH5" s="19" t="s">
        <v>5</v>
      </c>
      <c r="CI5" s="19">
        <v>30</v>
      </c>
      <c r="CK5" s="19">
        <f t="shared" si="22"/>
        <v>4</v>
      </c>
      <c r="CL5" s="19" t="s">
        <v>14</v>
      </c>
      <c r="CM5" s="19">
        <v>16</v>
      </c>
      <c r="CO5" s="19">
        <f t="shared" si="23"/>
        <v>4</v>
      </c>
      <c r="CP5" s="19" t="s">
        <v>62</v>
      </c>
      <c r="CQ5" s="19">
        <v>21</v>
      </c>
      <c r="CS5" s="19">
        <f t="shared" si="24"/>
        <v>4</v>
      </c>
      <c r="CT5" s="19" t="s">
        <v>55</v>
      </c>
      <c r="CU5" s="19">
        <v>28</v>
      </c>
      <c r="CW5" s="19">
        <f t="shared" si="25"/>
        <v>3</v>
      </c>
      <c r="CX5" s="19" t="s">
        <v>14</v>
      </c>
      <c r="CY5" s="19">
        <v>22</v>
      </c>
      <c r="DA5" s="19">
        <f t="shared" si="26"/>
        <v>1</v>
      </c>
      <c r="DB5" s="19" t="s">
        <v>70</v>
      </c>
      <c r="DC5" s="19">
        <v>28</v>
      </c>
      <c r="DE5" s="19">
        <f t="shared" si="27"/>
        <v>3</v>
      </c>
      <c r="DF5" s="19" t="s">
        <v>331</v>
      </c>
      <c r="DG5" s="19">
        <v>24</v>
      </c>
      <c r="DI5" s="19">
        <f t="shared" si="28"/>
        <v>3</v>
      </c>
      <c r="DJ5" s="19" t="s">
        <v>5</v>
      </c>
      <c r="DK5" s="19">
        <v>24</v>
      </c>
      <c r="DM5" s="19">
        <f t="shared" si="29"/>
        <v>2</v>
      </c>
      <c r="DN5" s="19" t="s">
        <v>58</v>
      </c>
      <c r="DO5" s="19">
        <v>24</v>
      </c>
      <c r="DQ5" s="19">
        <f t="shared" si="30"/>
        <v>4</v>
      </c>
      <c r="DR5" s="19" t="s">
        <v>47</v>
      </c>
      <c r="DS5" s="19">
        <v>22</v>
      </c>
      <c r="DU5" s="19">
        <f t="shared" si="31"/>
        <v>4</v>
      </c>
      <c r="DV5" s="19" t="s">
        <v>62</v>
      </c>
      <c r="DW5" s="19">
        <v>30</v>
      </c>
      <c r="DY5" s="19">
        <f t="shared" si="32"/>
        <v>4</v>
      </c>
      <c r="DZ5" s="19" t="s">
        <v>50</v>
      </c>
      <c r="EA5" s="19">
        <v>28</v>
      </c>
      <c r="EC5" s="19">
        <f t="shared" si="33"/>
        <v>3</v>
      </c>
      <c r="ED5" s="19" t="s">
        <v>64</v>
      </c>
      <c r="EE5" s="19">
        <v>12</v>
      </c>
      <c r="EG5" s="19">
        <f t="shared" si="34"/>
        <v>4</v>
      </c>
      <c r="EH5" s="19" t="s">
        <v>47</v>
      </c>
      <c r="EI5" s="19">
        <v>23</v>
      </c>
      <c r="EK5" s="19">
        <f t="shared" si="35"/>
        <v>3</v>
      </c>
      <c r="EL5" s="19" t="s">
        <v>2</v>
      </c>
      <c r="EM5" s="19">
        <v>14</v>
      </c>
      <c r="EO5" s="19">
        <f t="shared" si="36"/>
        <v>4</v>
      </c>
      <c r="EP5" s="19" t="s">
        <v>331</v>
      </c>
      <c r="EQ5" s="19">
        <v>24</v>
      </c>
    </row>
    <row r="6" spans="1:147" ht="15">
      <c r="A6" s="18">
        <f t="shared" si="0"/>
        <v>5</v>
      </c>
      <c r="B6" s="18" t="s">
        <v>7</v>
      </c>
      <c r="C6" s="18">
        <v>613</v>
      </c>
      <c r="D6" s="15">
        <v>5</v>
      </c>
      <c r="E6" s="19">
        <f t="shared" si="1"/>
        <v>5</v>
      </c>
      <c r="F6" s="19" t="s">
        <v>66</v>
      </c>
      <c r="G6" s="19">
        <v>23</v>
      </c>
      <c r="I6" s="19">
        <f t="shared" si="2"/>
        <v>5</v>
      </c>
      <c r="J6" s="19" t="s">
        <v>77</v>
      </c>
      <c r="K6" s="19">
        <v>19</v>
      </c>
      <c r="M6" s="19">
        <f t="shared" si="3"/>
        <v>5</v>
      </c>
      <c r="N6" s="19" t="s">
        <v>12</v>
      </c>
      <c r="O6" s="19">
        <v>20</v>
      </c>
      <c r="Q6" s="19">
        <f t="shared" si="4"/>
        <v>4</v>
      </c>
      <c r="R6" s="19" t="s">
        <v>19</v>
      </c>
      <c r="S6" s="19">
        <v>20</v>
      </c>
      <c r="U6" s="19">
        <f t="shared" si="5"/>
        <v>4</v>
      </c>
      <c r="V6" s="19" t="s">
        <v>65</v>
      </c>
      <c r="W6" s="19">
        <v>26</v>
      </c>
      <c r="Y6" s="19">
        <f t="shared" si="6"/>
        <v>5</v>
      </c>
      <c r="Z6" s="19" t="s">
        <v>77</v>
      </c>
      <c r="AA6" s="19">
        <v>21</v>
      </c>
      <c r="AC6" s="19">
        <f t="shared" si="7"/>
        <v>2</v>
      </c>
      <c r="AD6" s="19" t="s">
        <v>332</v>
      </c>
      <c r="AE6" s="19">
        <v>25</v>
      </c>
      <c r="AG6" s="19">
        <f t="shared" si="8"/>
        <v>4</v>
      </c>
      <c r="AH6" s="19" t="s">
        <v>47</v>
      </c>
      <c r="AI6" s="19">
        <v>20</v>
      </c>
      <c r="AK6" s="19">
        <f t="shared" si="9"/>
        <v>5</v>
      </c>
      <c r="AL6" s="19" t="s">
        <v>60</v>
      </c>
      <c r="AM6" s="19">
        <v>20</v>
      </c>
      <c r="AO6" s="19">
        <f t="shared" si="10"/>
        <v>2</v>
      </c>
      <c r="AP6" s="19" t="s">
        <v>61</v>
      </c>
      <c r="AQ6" s="19">
        <v>22</v>
      </c>
      <c r="AS6" s="19">
        <f t="shared" si="11"/>
        <v>4</v>
      </c>
      <c r="AT6" s="19" t="s">
        <v>2</v>
      </c>
      <c r="AU6" s="19">
        <v>15</v>
      </c>
      <c r="AW6" s="19">
        <f t="shared" si="12"/>
        <v>3</v>
      </c>
      <c r="AX6" s="19" t="s">
        <v>65</v>
      </c>
      <c r="AY6" s="19">
        <v>17</v>
      </c>
      <c r="BA6" s="19">
        <f t="shared" si="13"/>
        <v>4</v>
      </c>
      <c r="BB6" s="19" t="s">
        <v>330</v>
      </c>
      <c r="BC6" s="19">
        <v>18</v>
      </c>
      <c r="BE6" s="19">
        <f t="shared" si="14"/>
        <v>4</v>
      </c>
      <c r="BF6" s="19" t="s">
        <v>28</v>
      </c>
      <c r="BG6" s="19">
        <v>24</v>
      </c>
      <c r="BI6" s="19">
        <f t="shared" si="15"/>
        <v>5</v>
      </c>
      <c r="BJ6" s="19" t="s">
        <v>67</v>
      </c>
      <c r="BK6" s="19">
        <v>20</v>
      </c>
      <c r="BM6" s="19">
        <f t="shared" si="16"/>
        <v>5</v>
      </c>
      <c r="BN6" s="19" t="s">
        <v>59</v>
      </c>
      <c r="BO6" s="19">
        <v>26</v>
      </c>
      <c r="BQ6" s="19">
        <f t="shared" si="17"/>
        <v>3</v>
      </c>
      <c r="BR6" s="19" t="s">
        <v>73</v>
      </c>
      <c r="BS6" s="19">
        <v>26</v>
      </c>
      <c r="BU6" s="19">
        <f t="shared" si="18"/>
        <v>4</v>
      </c>
      <c r="BV6" s="19" t="s">
        <v>58</v>
      </c>
      <c r="BW6" s="19">
        <v>22</v>
      </c>
      <c r="BY6" s="19">
        <f t="shared" si="19"/>
        <v>5</v>
      </c>
      <c r="BZ6" s="19" t="s">
        <v>71</v>
      </c>
      <c r="CA6" s="19">
        <v>23</v>
      </c>
      <c r="CC6" s="19">
        <f t="shared" si="20"/>
        <v>3</v>
      </c>
      <c r="CD6" s="19" t="s">
        <v>146</v>
      </c>
      <c r="CE6" s="19">
        <v>25</v>
      </c>
      <c r="CG6" s="19">
        <f t="shared" si="21"/>
        <v>5</v>
      </c>
      <c r="CH6" s="19" t="s">
        <v>7</v>
      </c>
      <c r="CI6" s="19">
        <v>29</v>
      </c>
      <c r="CK6" s="19">
        <f t="shared" si="22"/>
        <v>4</v>
      </c>
      <c r="CL6" s="19" t="s">
        <v>6</v>
      </c>
      <c r="CM6" s="19">
        <v>16</v>
      </c>
      <c r="CO6" s="19">
        <f t="shared" si="23"/>
        <v>4</v>
      </c>
      <c r="CP6" s="19" t="s">
        <v>51</v>
      </c>
      <c r="CQ6" s="19">
        <v>21</v>
      </c>
      <c r="CS6" s="19">
        <f t="shared" si="24"/>
        <v>5</v>
      </c>
      <c r="CT6" s="19" t="s">
        <v>19</v>
      </c>
      <c r="CU6" s="19">
        <v>27</v>
      </c>
      <c r="CW6" s="19">
        <f t="shared" si="25"/>
        <v>5</v>
      </c>
      <c r="CX6" s="19" t="s">
        <v>62</v>
      </c>
      <c r="CY6" s="19">
        <v>21</v>
      </c>
      <c r="DA6" s="19">
        <f t="shared" si="26"/>
        <v>5</v>
      </c>
      <c r="DB6" s="19" t="s">
        <v>72</v>
      </c>
      <c r="DC6" s="19">
        <v>25</v>
      </c>
      <c r="DE6" s="19">
        <f t="shared" si="27"/>
        <v>3</v>
      </c>
      <c r="DF6" s="19" t="s">
        <v>329</v>
      </c>
      <c r="DG6" s="19">
        <v>24</v>
      </c>
      <c r="DI6" s="19">
        <f t="shared" si="28"/>
        <v>5</v>
      </c>
      <c r="DJ6" s="19" t="s">
        <v>57</v>
      </c>
      <c r="DK6" s="19">
        <v>23</v>
      </c>
      <c r="DM6" s="19">
        <f t="shared" si="29"/>
        <v>5</v>
      </c>
      <c r="DN6" s="19" t="s">
        <v>7</v>
      </c>
      <c r="DO6" s="19">
        <v>23</v>
      </c>
      <c r="DQ6" s="19">
        <f t="shared" si="30"/>
        <v>4</v>
      </c>
      <c r="DR6" s="19" t="s">
        <v>12</v>
      </c>
      <c r="DS6" s="19">
        <v>22</v>
      </c>
      <c r="DU6" s="19">
        <f t="shared" si="31"/>
        <v>4</v>
      </c>
      <c r="DV6" s="19" t="s">
        <v>48</v>
      </c>
      <c r="DW6" s="19">
        <v>30</v>
      </c>
      <c r="DY6" s="19">
        <f t="shared" si="32"/>
        <v>4</v>
      </c>
      <c r="DZ6" s="19" t="s">
        <v>74</v>
      </c>
      <c r="EA6" s="19">
        <v>28</v>
      </c>
      <c r="EC6" s="19">
        <f t="shared" si="33"/>
        <v>3</v>
      </c>
      <c r="ED6" s="19" t="s">
        <v>29</v>
      </c>
      <c r="EE6" s="19">
        <v>12</v>
      </c>
      <c r="EG6" s="19">
        <f t="shared" si="34"/>
        <v>4</v>
      </c>
      <c r="EH6" s="19" t="s">
        <v>52</v>
      </c>
      <c r="EI6" s="19">
        <v>23</v>
      </c>
      <c r="EK6" s="19">
        <f t="shared" si="35"/>
        <v>3</v>
      </c>
      <c r="EL6" s="19" t="s">
        <v>48</v>
      </c>
      <c r="EM6" s="19">
        <v>14</v>
      </c>
      <c r="EO6" s="19">
        <f t="shared" si="36"/>
        <v>4</v>
      </c>
      <c r="EP6" s="19" t="s">
        <v>146</v>
      </c>
      <c r="EQ6" s="19">
        <v>24</v>
      </c>
    </row>
    <row r="7" spans="1:147" ht="15">
      <c r="A7" s="18">
        <f t="shared" si="0"/>
        <v>5</v>
      </c>
      <c r="B7" s="18" t="s">
        <v>67</v>
      </c>
      <c r="C7" s="18">
        <v>613</v>
      </c>
      <c r="D7" s="15">
        <v>6</v>
      </c>
      <c r="E7" s="19">
        <f t="shared" si="1"/>
        <v>5</v>
      </c>
      <c r="F7" s="19" t="s">
        <v>53</v>
      </c>
      <c r="G7" s="19">
        <v>23</v>
      </c>
      <c r="I7" s="19">
        <f t="shared" si="2"/>
        <v>5</v>
      </c>
      <c r="J7" s="19" t="s">
        <v>49</v>
      </c>
      <c r="K7" s="19">
        <v>19</v>
      </c>
      <c r="M7" s="19">
        <f t="shared" si="3"/>
        <v>5</v>
      </c>
      <c r="N7" s="19" t="s">
        <v>78</v>
      </c>
      <c r="O7" s="19">
        <v>20</v>
      </c>
      <c r="Q7" s="19">
        <f t="shared" si="4"/>
        <v>6</v>
      </c>
      <c r="R7" s="19" t="s">
        <v>23</v>
      </c>
      <c r="S7" s="19">
        <v>18</v>
      </c>
      <c r="U7" s="19">
        <f t="shared" si="5"/>
        <v>6</v>
      </c>
      <c r="V7" s="19" t="s">
        <v>329</v>
      </c>
      <c r="W7" s="19">
        <v>25</v>
      </c>
      <c r="Y7" s="19">
        <f t="shared" si="6"/>
        <v>5</v>
      </c>
      <c r="Z7" s="19" t="s">
        <v>62</v>
      </c>
      <c r="AA7" s="19">
        <v>21</v>
      </c>
      <c r="AC7" s="19">
        <f t="shared" si="7"/>
        <v>6</v>
      </c>
      <c r="AD7" s="19" t="s">
        <v>5</v>
      </c>
      <c r="AE7" s="19">
        <v>24</v>
      </c>
      <c r="AG7" s="19">
        <f t="shared" si="8"/>
        <v>6</v>
      </c>
      <c r="AH7" s="19" t="s">
        <v>7</v>
      </c>
      <c r="AI7" s="19">
        <v>19</v>
      </c>
      <c r="AK7" s="19">
        <f t="shared" si="9"/>
        <v>5</v>
      </c>
      <c r="AL7" s="19" t="s">
        <v>50</v>
      </c>
      <c r="AM7" s="19">
        <v>20</v>
      </c>
      <c r="AO7" s="19">
        <f t="shared" si="10"/>
        <v>6</v>
      </c>
      <c r="AP7" s="19" t="s">
        <v>2</v>
      </c>
      <c r="AQ7" s="19">
        <v>21</v>
      </c>
      <c r="AS7" s="19">
        <f t="shared" si="11"/>
        <v>4</v>
      </c>
      <c r="AT7" s="19" t="s">
        <v>78</v>
      </c>
      <c r="AU7" s="19">
        <v>15</v>
      </c>
      <c r="AW7" s="19">
        <f t="shared" si="12"/>
        <v>3</v>
      </c>
      <c r="AX7" s="19" t="s">
        <v>52</v>
      </c>
      <c r="AY7" s="19">
        <v>17</v>
      </c>
      <c r="BA7" s="19">
        <f t="shared" si="13"/>
        <v>4</v>
      </c>
      <c r="BB7" s="19" t="s">
        <v>327</v>
      </c>
      <c r="BC7" s="19">
        <v>18</v>
      </c>
      <c r="BE7" s="19">
        <f t="shared" si="14"/>
        <v>6</v>
      </c>
      <c r="BF7" s="19" t="s">
        <v>50</v>
      </c>
      <c r="BG7" s="19">
        <v>23</v>
      </c>
      <c r="BI7" s="19">
        <f t="shared" si="15"/>
        <v>6</v>
      </c>
      <c r="BJ7" s="19" t="s">
        <v>18</v>
      </c>
      <c r="BK7" s="19">
        <v>19</v>
      </c>
      <c r="BM7" s="19">
        <f t="shared" si="16"/>
        <v>5</v>
      </c>
      <c r="BN7" s="19" t="s">
        <v>69</v>
      </c>
      <c r="BO7" s="19">
        <v>26</v>
      </c>
      <c r="BQ7" s="19">
        <f t="shared" si="17"/>
        <v>6</v>
      </c>
      <c r="BR7" s="19" t="s">
        <v>10</v>
      </c>
      <c r="BS7" s="19">
        <v>25</v>
      </c>
      <c r="BU7" s="19">
        <f t="shared" si="18"/>
        <v>6</v>
      </c>
      <c r="BV7" s="19" t="s">
        <v>74</v>
      </c>
      <c r="BW7" s="19">
        <v>21</v>
      </c>
      <c r="BY7" s="19">
        <f t="shared" si="19"/>
        <v>5</v>
      </c>
      <c r="BZ7" s="19" t="s">
        <v>55</v>
      </c>
      <c r="CA7" s="19">
        <v>23</v>
      </c>
      <c r="CC7" s="19">
        <f t="shared" si="20"/>
        <v>6</v>
      </c>
      <c r="CD7" s="19" t="s">
        <v>75</v>
      </c>
      <c r="CE7" s="19">
        <v>24</v>
      </c>
      <c r="CG7" s="19">
        <f t="shared" si="21"/>
        <v>6</v>
      </c>
      <c r="CH7" s="19" t="s">
        <v>47</v>
      </c>
      <c r="CI7" s="19">
        <v>28</v>
      </c>
      <c r="CK7" s="19">
        <f t="shared" si="22"/>
        <v>6</v>
      </c>
      <c r="CL7" s="19" t="s">
        <v>52</v>
      </c>
      <c r="CM7" s="19">
        <v>15</v>
      </c>
      <c r="CO7" s="19">
        <f t="shared" si="23"/>
        <v>6</v>
      </c>
      <c r="CP7" s="19" t="s">
        <v>47</v>
      </c>
      <c r="CQ7" s="19">
        <v>20</v>
      </c>
      <c r="CS7" s="19">
        <f t="shared" si="24"/>
        <v>5</v>
      </c>
      <c r="CT7" s="19" t="s">
        <v>23</v>
      </c>
      <c r="CU7" s="19">
        <v>27</v>
      </c>
      <c r="CW7" s="19">
        <f t="shared" si="25"/>
        <v>5</v>
      </c>
      <c r="CX7" s="19" t="s">
        <v>10</v>
      </c>
      <c r="CY7" s="19">
        <v>21</v>
      </c>
      <c r="DA7" s="19">
        <f t="shared" si="26"/>
        <v>6</v>
      </c>
      <c r="DB7" s="19" t="s">
        <v>59</v>
      </c>
      <c r="DC7" s="19">
        <v>24</v>
      </c>
      <c r="DE7" s="19">
        <f t="shared" si="27"/>
        <v>3</v>
      </c>
      <c r="DF7" s="19" t="s">
        <v>2</v>
      </c>
      <c r="DG7" s="19">
        <v>24</v>
      </c>
      <c r="DI7" s="19">
        <f t="shared" si="28"/>
        <v>5</v>
      </c>
      <c r="DJ7" s="19" t="s">
        <v>19</v>
      </c>
      <c r="DK7" s="19">
        <v>23</v>
      </c>
      <c r="DM7" s="19">
        <f t="shared" si="29"/>
        <v>5</v>
      </c>
      <c r="DN7" s="19" t="s">
        <v>67</v>
      </c>
      <c r="DO7" s="19">
        <v>23</v>
      </c>
      <c r="DQ7" s="19">
        <f t="shared" si="30"/>
        <v>4</v>
      </c>
      <c r="DR7" s="19" t="s">
        <v>53</v>
      </c>
      <c r="DS7" s="19">
        <v>22</v>
      </c>
      <c r="DU7" s="19">
        <f t="shared" si="31"/>
        <v>6</v>
      </c>
      <c r="DV7" s="19" t="s">
        <v>47</v>
      </c>
      <c r="DW7" s="19">
        <v>29</v>
      </c>
      <c r="DY7" s="19">
        <f t="shared" si="32"/>
        <v>6</v>
      </c>
      <c r="DZ7" s="19" t="s">
        <v>52</v>
      </c>
      <c r="EA7" s="19">
        <v>27</v>
      </c>
      <c r="EC7" s="19">
        <f t="shared" si="33"/>
        <v>6</v>
      </c>
      <c r="ED7" s="19" t="s">
        <v>5</v>
      </c>
      <c r="EE7" s="19">
        <v>11</v>
      </c>
      <c r="EG7" s="19">
        <f t="shared" si="34"/>
        <v>4</v>
      </c>
      <c r="EH7" s="19" t="s">
        <v>12</v>
      </c>
      <c r="EI7" s="19">
        <v>23</v>
      </c>
      <c r="EK7" s="19">
        <f t="shared" si="35"/>
        <v>6</v>
      </c>
      <c r="EL7" s="19" t="s">
        <v>68</v>
      </c>
      <c r="EM7" s="19">
        <v>13</v>
      </c>
      <c r="EO7" s="19">
        <f t="shared" si="36"/>
        <v>4</v>
      </c>
      <c r="EP7" s="19" t="s">
        <v>72</v>
      </c>
      <c r="EQ7" s="19">
        <v>24</v>
      </c>
    </row>
    <row r="8" spans="1:147" ht="15">
      <c r="A8" s="18">
        <f t="shared" si="0"/>
        <v>7</v>
      </c>
      <c r="B8" s="18" t="s">
        <v>52</v>
      </c>
      <c r="C8" s="18">
        <v>610</v>
      </c>
      <c r="D8" s="15">
        <v>7</v>
      </c>
      <c r="E8" s="19">
        <f t="shared" si="1"/>
        <v>7</v>
      </c>
      <c r="F8" s="19" t="s">
        <v>29</v>
      </c>
      <c r="G8" s="19">
        <v>22</v>
      </c>
      <c r="I8" s="19">
        <f t="shared" si="2"/>
        <v>5</v>
      </c>
      <c r="J8" s="19" t="s">
        <v>78</v>
      </c>
      <c r="K8" s="19">
        <v>19</v>
      </c>
      <c r="M8" s="19">
        <f t="shared" si="3"/>
        <v>7</v>
      </c>
      <c r="N8" s="19" t="s">
        <v>75</v>
      </c>
      <c r="O8" s="19">
        <v>19</v>
      </c>
      <c r="Q8" s="19">
        <f t="shared" si="4"/>
        <v>6</v>
      </c>
      <c r="R8" s="19" t="s">
        <v>75</v>
      </c>
      <c r="S8" s="19">
        <v>18</v>
      </c>
      <c r="U8" s="19">
        <f t="shared" si="5"/>
        <v>7</v>
      </c>
      <c r="V8" s="19" t="s">
        <v>71</v>
      </c>
      <c r="W8" s="19">
        <v>24</v>
      </c>
      <c r="Y8" s="19">
        <f t="shared" si="6"/>
        <v>5</v>
      </c>
      <c r="Z8" s="19" t="s">
        <v>60</v>
      </c>
      <c r="AA8" s="19">
        <v>21</v>
      </c>
      <c r="AC8" s="19">
        <f t="shared" si="7"/>
        <v>7</v>
      </c>
      <c r="AD8" s="19" t="s">
        <v>12</v>
      </c>
      <c r="AE8" s="19">
        <v>23</v>
      </c>
      <c r="AG8" s="19">
        <f t="shared" si="8"/>
        <v>6</v>
      </c>
      <c r="AH8" s="19" t="s">
        <v>76</v>
      </c>
      <c r="AI8" s="19">
        <v>19</v>
      </c>
      <c r="AK8" s="19">
        <f t="shared" si="9"/>
        <v>5</v>
      </c>
      <c r="AL8" s="19" t="s">
        <v>59</v>
      </c>
      <c r="AM8" s="19">
        <v>20</v>
      </c>
      <c r="AO8" s="19">
        <f t="shared" si="10"/>
        <v>6</v>
      </c>
      <c r="AP8" s="19" t="s">
        <v>65</v>
      </c>
      <c r="AQ8" s="19">
        <v>21</v>
      </c>
      <c r="AS8" s="19">
        <f t="shared" si="11"/>
        <v>7</v>
      </c>
      <c r="AT8" s="19" t="s">
        <v>18</v>
      </c>
      <c r="AU8" s="19">
        <v>14</v>
      </c>
      <c r="AW8" s="19">
        <f t="shared" si="12"/>
        <v>7</v>
      </c>
      <c r="AX8" s="19" t="s">
        <v>75</v>
      </c>
      <c r="AY8" s="19">
        <v>16</v>
      </c>
      <c r="BA8" s="19">
        <f t="shared" si="13"/>
        <v>7</v>
      </c>
      <c r="BB8" s="19" t="s">
        <v>18</v>
      </c>
      <c r="BC8" s="19">
        <v>17</v>
      </c>
      <c r="BE8" s="19">
        <f t="shared" si="14"/>
        <v>6</v>
      </c>
      <c r="BF8" s="19" t="s">
        <v>55</v>
      </c>
      <c r="BG8" s="19">
        <v>23</v>
      </c>
      <c r="BI8" s="19">
        <f t="shared" si="15"/>
        <v>6</v>
      </c>
      <c r="BJ8" s="19" t="s">
        <v>60</v>
      </c>
      <c r="BK8" s="19">
        <v>19</v>
      </c>
      <c r="BM8" s="19">
        <f t="shared" si="16"/>
        <v>5</v>
      </c>
      <c r="BN8" s="19" t="s">
        <v>54</v>
      </c>
      <c r="BO8" s="19">
        <v>26</v>
      </c>
      <c r="BQ8" s="19">
        <f t="shared" si="17"/>
        <v>7</v>
      </c>
      <c r="BR8" s="19" t="s">
        <v>77</v>
      </c>
      <c r="BS8" s="19">
        <v>24</v>
      </c>
      <c r="BU8" s="19">
        <f t="shared" si="18"/>
        <v>6</v>
      </c>
      <c r="BV8" s="19" t="s">
        <v>78</v>
      </c>
      <c r="BW8" s="19">
        <v>21</v>
      </c>
      <c r="BY8" s="19">
        <f t="shared" si="19"/>
        <v>7</v>
      </c>
      <c r="BZ8" s="19" t="s">
        <v>77</v>
      </c>
      <c r="CA8" s="19">
        <v>22</v>
      </c>
      <c r="CC8" s="19">
        <f t="shared" si="20"/>
        <v>7</v>
      </c>
      <c r="CD8" s="19" t="s">
        <v>70</v>
      </c>
      <c r="CE8" s="19">
        <v>23</v>
      </c>
      <c r="CG8" s="19">
        <f t="shared" si="21"/>
        <v>6</v>
      </c>
      <c r="CH8" s="19" t="s">
        <v>61</v>
      </c>
      <c r="CI8" s="19">
        <v>28</v>
      </c>
      <c r="CK8" s="19">
        <f t="shared" si="22"/>
        <v>6</v>
      </c>
      <c r="CL8" s="19" t="s">
        <v>69</v>
      </c>
      <c r="CM8" s="19">
        <v>15</v>
      </c>
      <c r="CO8" s="19">
        <f t="shared" si="23"/>
        <v>6</v>
      </c>
      <c r="CP8" s="19" t="s">
        <v>63</v>
      </c>
      <c r="CQ8" s="19">
        <v>20</v>
      </c>
      <c r="CS8" s="19">
        <f t="shared" si="24"/>
        <v>5</v>
      </c>
      <c r="CT8" s="19" t="s">
        <v>48</v>
      </c>
      <c r="CU8" s="19">
        <v>27</v>
      </c>
      <c r="CW8" s="19">
        <f t="shared" si="25"/>
        <v>7</v>
      </c>
      <c r="CX8" s="19" t="s">
        <v>38</v>
      </c>
      <c r="CY8" s="19">
        <v>20</v>
      </c>
      <c r="DA8" s="19">
        <f t="shared" si="26"/>
        <v>6</v>
      </c>
      <c r="DB8" s="19" t="s">
        <v>2</v>
      </c>
      <c r="DC8" s="19">
        <v>24</v>
      </c>
      <c r="DE8" s="19">
        <f t="shared" si="27"/>
        <v>3</v>
      </c>
      <c r="DF8" s="19" t="s">
        <v>146</v>
      </c>
      <c r="DG8" s="19">
        <v>24</v>
      </c>
      <c r="DI8" s="19">
        <f t="shared" si="28"/>
        <v>5</v>
      </c>
      <c r="DJ8" s="19" t="s">
        <v>56</v>
      </c>
      <c r="DK8" s="19">
        <v>23</v>
      </c>
      <c r="DM8" s="19">
        <f t="shared" si="29"/>
        <v>5</v>
      </c>
      <c r="DN8" s="19" t="s">
        <v>14</v>
      </c>
      <c r="DO8" s="19">
        <v>23</v>
      </c>
      <c r="DQ8" s="19">
        <f t="shared" si="30"/>
        <v>7</v>
      </c>
      <c r="DR8" s="19" t="s">
        <v>48</v>
      </c>
      <c r="DS8" s="19">
        <v>21</v>
      </c>
      <c r="DU8" s="19">
        <f t="shared" si="31"/>
        <v>6</v>
      </c>
      <c r="DV8" s="19" t="s">
        <v>23</v>
      </c>
      <c r="DW8" s="19">
        <v>29</v>
      </c>
      <c r="DY8" s="19">
        <f t="shared" si="32"/>
        <v>6</v>
      </c>
      <c r="DZ8" s="19" t="s">
        <v>58</v>
      </c>
      <c r="EA8" s="19">
        <v>27</v>
      </c>
      <c r="EC8" s="19">
        <f t="shared" si="33"/>
        <v>6</v>
      </c>
      <c r="ED8" s="19" t="s">
        <v>72</v>
      </c>
      <c r="EE8" s="19">
        <v>11</v>
      </c>
      <c r="EG8" s="19">
        <f t="shared" si="34"/>
        <v>7</v>
      </c>
      <c r="EH8" s="19" t="s">
        <v>68</v>
      </c>
      <c r="EI8" s="19">
        <v>22</v>
      </c>
      <c r="EK8" s="19">
        <f t="shared" si="35"/>
        <v>6</v>
      </c>
      <c r="EL8" s="19" t="s">
        <v>56</v>
      </c>
      <c r="EM8" s="19">
        <v>13</v>
      </c>
      <c r="EO8" s="19">
        <f t="shared" si="36"/>
        <v>4</v>
      </c>
      <c r="EP8" s="19" t="s">
        <v>145</v>
      </c>
      <c r="EQ8" s="19">
        <v>24</v>
      </c>
    </row>
    <row r="9" spans="1:147" ht="15">
      <c r="A9" s="18">
        <f t="shared" si="0"/>
        <v>7</v>
      </c>
      <c r="B9" s="18" t="s">
        <v>77</v>
      </c>
      <c r="C9" s="18">
        <v>610</v>
      </c>
      <c r="D9" s="15">
        <v>8</v>
      </c>
      <c r="E9" s="19">
        <f t="shared" si="1"/>
        <v>8</v>
      </c>
      <c r="F9" s="19" t="s">
        <v>333</v>
      </c>
      <c r="G9" s="19">
        <v>21</v>
      </c>
      <c r="I9" s="19">
        <f t="shared" si="2"/>
        <v>8</v>
      </c>
      <c r="J9" s="19" t="s">
        <v>68</v>
      </c>
      <c r="K9" s="19">
        <v>18</v>
      </c>
      <c r="M9" s="19">
        <f t="shared" si="3"/>
        <v>8</v>
      </c>
      <c r="N9" s="19" t="s">
        <v>63</v>
      </c>
      <c r="O9" s="19">
        <v>18</v>
      </c>
      <c r="Q9" s="19">
        <f t="shared" si="4"/>
        <v>8</v>
      </c>
      <c r="R9" s="19" t="s">
        <v>57</v>
      </c>
      <c r="S9" s="19">
        <v>17</v>
      </c>
      <c r="U9" s="19">
        <f t="shared" si="5"/>
        <v>8</v>
      </c>
      <c r="V9" s="19" t="s">
        <v>66</v>
      </c>
      <c r="W9" s="19">
        <v>23</v>
      </c>
      <c r="Y9" s="19">
        <f t="shared" si="6"/>
        <v>8</v>
      </c>
      <c r="Z9" s="19" t="s">
        <v>7</v>
      </c>
      <c r="AA9" s="19">
        <v>20</v>
      </c>
      <c r="AC9" s="19">
        <f t="shared" si="7"/>
        <v>8</v>
      </c>
      <c r="AD9" s="19" t="s">
        <v>60</v>
      </c>
      <c r="AE9" s="19">
        <v>22</v>
      </c>
      <c r="AG9" s="19">
        <f t="shared" si="8"/>
        <v>8</v>
      </c>
      <c r="AH9" s="19" t="s">
        <v>63</v>
      </c>
      <c r="AI9" s="19">
        <v>18</v>
      </c>
      <c r="AK9" s="19">
        <f t="shared" si="9"/>
        <v>5</v>
      </c>
      <c r="AL9" s="19" t="s">
        <v>327</v>
      </c>
      <c r="AM9" s="19">
        <v>20</v>
      </c>
      <c r="AO9" s="19">
        <f t="shared" si="10"/>
        <v>6</v>
      </c>
      <c r="AP9" s="19" t="s">
        <v>34</v>
      </c>
      <c r="AQ9" s="19">
        <v>21</v>
      </c>
      <c r="AS9" s="19">
        <f t="shared" si="11"/>
        <v>7</v>
      </c>
      <c r="AT9" s="19" t="s">
        <v>57</v>
      </c>
      <c r="AU9" s="19">
        <v>14</v>
      </c>
      <c r="AW9" s="19">
        <f t="shared" si="12"/>
        <v>7</v>
      </c>
      <c r="AX9" s="19" t="s">
        <v>58</v>
      </c>
      <c r="AY9" s="19">
        <v>16</v>
      </c>
      <c r="BA9" s="19">
        <f t="shared" si="13"/>
        <v>7</v>
      </c>
      <c r="BB9" s="19" t="s">
        <v>331</v>
      </c>
      <c r="BC9" s="19">
        <v>17</v>
      </c>
      <c r="BE9" s="19">
        <f t="shared" si="14"/>
        <v>6</v>
      </c>
      <c r="BF9" s="19" t="s">
        <v>58</v>
      </c>
      <c r="BG9" s="19">
        <v>23</v>
      </c>
      <c r="BI9" s="19">
        <f t="shared" si="15"/>
        <v>6</v>
      </c>
      <c r="BJ9" s="19" t="s">
        <v>78</v>
      </c>
      <c r="BK9" s="19">
        <v>19</v>
      </c>
      <c r="BM9" s="19">
        <f t="shared" si="16"/>
        <v>8</v>
      </c>
      <c r="BN9" s="19" t="s">
        <v>70</v>
      </c>
      <c r="BO9" s="19">
        <v>25</v>
      </c>
      <c r="BQ9" s="19">
        <f t="shared" si="17"/>
        <v>7</v>
      </c>
      <c r="BR9" s="19" t="s">
        <v>50</v>
      </c>
      <c r="BS9" s="19">
        <v>24</v>
      </c>
      <c r="BU9" s="19">
        <f t="shared" si="18"/>
        <v>8</v>
      </c>
      <c r="BV9" s="19" t="s">
        <v>2</v>
      </c>
      <c r="BW9" s="19">
        <v>20</v>
      </c>
      <c r="BY9" s="19">
        <f t="shared" si="19"/>
        <v>7</v>
      </c>
      <c r="BZ9" s="19" t="s">
        <v>331</v>
      </c>
      <c r="CA9" s="19">
        <v>22</v>
      </c>
      <c r="CC9" s="19">
        <f t="shared" si="20"/>
        <v>7</v>
      </c>
      <c r="CD9" s="19" t="s">
        <v>51</v>
      </c>
      <c r="CE9" s="19">
        <v>23</v>
      </c>
      <c r="CG9" s="19">
        <f t="shared" si="21"/>
        <v>8</v>
      </c>
      <c r="CH9" s="19" t="s">
        <v>332</v>
      </c>
      <c r="CI9" s="19">
        <v>27</v>
      </c>
      <c r="CK9" s="19">
        <f t="shared" si="22"/>
        <v>8</v>
      </c>
      <c r="CL9" s="19" t="s">
        <v>77</v>
      </c>
      <c r="CM9" s="19">
        <v>13</v>
      </c>
      <c r="CO9" s="19">
        <f t="shared" si="23"/>
        <v>6</v>
      </c>
      <c r="CP9" s="19" t="s">
        <v>56</v>
      </c>
      <c r="CQ9" s="19">
        <v>20</v>
      </c>
      <c r="CS9" s="19">
        <f t="shared" si="24"/>
        <v>5</v>
      </c>
      <c r="CT9" s="19" t="s">
        <v>61</v>
      </c>
      <c r="CU9" s="19">
        <v>27</v>
      </c>
      <c r="CW9" s="19">
        <f t="shared" si="25"/>
        <v>7</v>
      </c>
      <c r="CX9" s="19" t="s">
        <v>64</v>
      </c>
      <c r="CY9" s="19">
        <v>20</v>
      </c>
      <c r="DA9" s="19">
        <f t="shared" si="26"/>
        <v>6</v>
      </c>
      <c r="DB9" s="19" t="s">
        <v>5</v>
      </c>
      <c r="DC9" s="19">
        <v>24</v>
      </c>
      <c r="DE9" s="19">
        <f t="shared" si="27"/>
        <v>8</v>
      </c>
      <c r="DF9" s="19" t="s">
        <v>62</v>
      </c>
      <c r="DG9" s="19">
        <v>23</v>
      </c>
      <c r="DI9" s="19">
        <f t="shared" si="28"/>
        <v>8</v>
      </c>
      <c r="DJ9" s="19" t="s">
        <v>51</v>
      </c>
      <c r="DK9" s="19">
        <v>22</v>
      </c>
      <c r="DM9" s="19">
        <f t="shared" si="29"/>
        <v>5</v>
      </c>
      <c r="DN9" s="19" t="s">
        <v>10</v>
      </c>
      <c r="DO9" s="19">
        <v>23</v>
      </c>
      <c r="DQ9" s="19">
        <f t="shared" si="30"/>
        <v>8</v>
      </c>
      <c r="DR9" s="19" t="s">
        <v>69</v>
      </c>
      <c r="DS9" s="19">
        <v>20</v>
      </c>
      <c r="DU9" s="19">
        <f t="shared" si="31"/>
        <v>6</v>
      </c>
      <c r="DV9" s="19" t="s">
        <v>327</v>
      </c>
      <c r="DW9" s="19">
        <v>29</v>
      </c>
      <c r="DY9" s="19">
        <f t="shared" si="32"/>
        <v>8</v>
      </c>
      <c r="DZ9" s="19" t="s">
        <v>63</v>
      </c>
      <c r="EA9" s="19">
        <v>26</v>
      </c>
      <c r="EC9" s="19">
        <f t="shared" si="33"/>
        <v>6</v>
      </c>
      <c r="ED9" s="19" t="s">
        <v>58</v>
      </c>
      <c r="EE9" s="19">
        <v>11</v>
      </c>
      <c r="EG9" s="19">
        <f t="shared" si="34"/>
        <v>7</v>
      </c>
      <c r="EH9" s="19" t="s">
        <v>77</v>
      </c>
      <c r="EI9" s="19">
        <v>22</v>
      </c>
      <c r="EK9" s="19">
        <f t="shared" si="35"/>
        <v>6</v>
      </c>
      <c r="EL9" s="19" t="s">
        <v>26</v>
      </c>
      <c r="EM9" s="19">
        <v>13</v>
      </c>
      <c r="EO9" s="19">
        <f t="shared" si="36"/>
        <v>8</v>
      </c>
      <c r="EP9" s="19" t="s">
        <v>62</v>
      </c>
      <c r="EQ9" s="19">
        <v>22</v>
      </c>
    </row>
    <row r="10" spans="1:147" ht="15">
      <c r="A10" s="18">
        <f t="shared" si="0"/>
        <v>9</v>
      </c>
      <c r="B10" s="18" t="s">
        <v>71</v>
      </c>
      <c r="C10" s="18">
        <v>603</v>
      </c>
      <c r="D10" s="15">
        <v>9</v>
      </c>
      <c r="E10" s="19">
        <f t="shared" si="1"/>
        <v>9</v>
      </c>
      <c r="F10" s="19" t="s">
        <v>70</v>
      </c>
      <c r="G10" s="19">
        <v>20</v>
      </c>
      <c r="I10" s="19">
        <f t="shared" si="2"/>
        <v>8</v>
      </c>
      <c r="J10" s="19" t="s">
        <v>74</v>
      </c>
      <c r="K10" s="19">
        <v>18</v>
      </c>
      <c r="M10" s="19">
        <f t="shared" si="3"/>
        <v>8</v>
      </c>
      <c r="N10" s="19" t="s">
        <v>67</v>
      </c>
      <c r="O10" s="19">
        <v>18</v>
      </c>
      <c r="Q10" s="19">
        <f t="shared" si="4"/>
        <v>8</v>
      </c>
      <c r="R10" s="19" t="s">
        <v>146</v>
      </c>
      <c r="S10" s="19">
        <v>17</v>
      </c>
      <c r="U10" s="19">
        <f t="shared" si="5"/>
        <v>8</v>
      </c>
      <c r="V10" s="19" t="s">
        <v>26</v>
      </c>
      <c r="W10" s="19">
        <v>23</v>
      </c>
      <c r="Y10" s="19">
        <f t="shared" si="6"/>
        <v>8</v>
      </c>
      <c r="Z10" s="19" t="s">
        <v>71</v>
      </c>
      <c r="AA10" s="19">
        <v>20</v>
      </c>
      <c r="AC10" s="19">
        <f t="shared" si="7"/>
        <v>8</v>
      </c>
      <c r="AD10" s="19" t="s">
        <v>10</v>
      </c>
      <c r="AE10" s="19">
        <v>22</v>
      </c>
      <c r="AG10" s="19">
        <f t="shared" si="8"/>
        <v>8</v>
      </c>
      <c r="AH10" s="19" t="s">
        <v>329</v>
      </c>
      <c r="AI10" s="19">
        <v>18</v>
      </c>
      <c r="AK10" s="19">
        <f t="shared" si="9"/>
        <v>5</v>
      </c>
      <c r="AL10" s="19" t="s">
        <v>40</v>
      </c>
      <c r="AM10" s="19">
        <v>20</v>
      </c>
      <c r="AO10" s="19">
        <f t="shared" si="10"/>
        <v>9</v>
      </c>
      <c r="AP10" s="19" t="s">
        <v>60</v>
      </c>
      <c r="AQ10" s="19">
        <v>20</v>
      </c>
      <c r="AS10" s="19">
        <f t="shared" si="11"/>
        <v>7</v>
      </c>
      <c r="AT10" s="19" t="s">
        <v>7</v>
      </c>
      <c r="AU10" s="19">
        <v>14</v>
      </c>
      <c r="AW10" s="19">
        <f t="shared" si="12"/>
        <v>7</v>
      </c>
      <c r="AX10" s="19" t="s">
        <v>19</v>
      </c>
      <c r="AY10" s="19">
        <v>16</v>
      </c>
      <c r="BA10" s="19">
        <f t="shared" si="13"/>
        <v>9</v>
      </c>
      <c r="BB10" s="19" t="s">
        <v>77</v>
      </c>
      <c r="BC10" s="19">
        <v>16</v>
      </c>
      <c r="BE10" s="19">
        <f t="shared" si="14"/>
        <v>6</v>
      </c>
      <c r="BF10" s="19" t="s">
        <v>74</v>
      </c>
      <c r="BG10" s="19">
        <v>23</v>
      </c>
      <c r="BI10" s="19">
        <f t="shared" si="15"/>
        <v>9</v>
      </c>
      <c r="BJ10" s="19" t="s">
        <v>146</v>
      </c>
      <c r="BK10" s="19">
        <v>18</v>
      </c>
      <c r="BM10" s="19">
        <f t="shared" si="16"/>
        <v>8</v>
      </c>
      <c r="BN10" s="19" t="s">
        <v>330</v>
      </c>
      <c r="BO10" s="19">
        <v>25</v>
      </c>
      <c r="BQ10" s="19">
        <f t="shared" si="17"/>
        <v>7</v>
      </c>
      <c r="BR10" s="19" t="s">
        <v>59</v>
      </c>
      <c r="BS10" s="19">
        <v>24</v>
      </c>
      <c r="BU10" s="19">
        <f t="shared" si="18"/>
        <v>8</v>
      </c>
      <c r="BV10" s="19" t="s">
        <v>145</v>
      </c>
      <c r="BW10" s="19">
        <v>20</v>
      </c>
      <c r="BY10" s="19">
        <f t="shared" si="19"/>
        <v>7</v>
      </c>
      <c r="BZ10" s="19" t="s">
        <v>329</v>
      </c>
      <c r="CA10" s="19">
        <v>22</v>
      </c>
      <c r="CC10" s="19">
        <f t="shared" si="20"/>
        <v>9</v>
      </c>
      <c r="CD10" s="19" t="s">
        <v>331</v>
      </c>
      <c r="CE10" s="19">
        <v>22</v>
      </c>
      <c r="CG10" s="19">
        <f t="shared" si="21"/>
        <v>9</v>
      </c>
      <c r="CH10" s="19" t="s">
        <v>62</v>
      </c>
      <c r="CI10" s="19">
        <v>26</v>
      </c>
      <c r="CK10" s="19">
        <f t="shared" si="22"/>
        <v>8</v>
      </c>
      <c r="CL10" s="19" t="s">
        <v>331</v>
      </c>
      <c r="CM10" s="19">
        <v>13</v>
      </c>
      <c r="CO10" s="19">
        <f t="shared" si="23"/>
        <v>6</v>
      </c>
      <c r="CP10" s="19" t="s">
        <v>48</v>
      </c>
      <c r="CQ10" s="19">
        <v>20</v>
      </c>
      <c r="CS10" s="19">
        <f t="shared" si="24"/>
        <v>9</v>
      </c>
      <c r="CT10" s="19" t="s">
        <v>62</v>
      </c>
      <c r="CU10" s="19">
        <v>26</v>
      </c>
      <c r="CW10" s="19">
        <f t="shared" si="25"/>
        <v>9</v>
      </c>
      <c r="CX10" s="19" t="s">
        <v>2</v>
      </c>
      <c r="CY10" s="19">
        <v>19</v>
      </c>
      <c r="DA10" s="19">
        <f t="shared" si="26"/>
        <v>9</v>
      </c>
      <c r="DB10" s="19" t="s">
        <v>329</v>
      </c>
      <c r="DC10" s="19">
        <v>23</v>
      </c>
      <c r="DE10" s="19">
        <f t="shared" si="27"/>
        <v>8</v>
      </c>
      <c r="DF10" s="19" t="s">
        <v>47</v>
      </c>
      <c r="DG10" s="19">
        <v>23</v>
      </c>
      <c r="DI10" s="19">
        <f t="shared" si="28"/>
        <v>8</v>
      </c>
      <c r="DJ10" s="19" t="s">
        <v>10</v>
      </c>
      <c r="DK10" s="19">
        <v>22</v>
      </c>
      <c r="DM10" s="19">
        <f t="shared" si="29"/>
        <v>5</v>
      </c>
      <c r="DN10" s="19" t="s">
        <v>65</v>
      </c>
      <c r="DO10" s="19">
        <v>23</v>
      </c>
      <c r="DQ10" s="19">
        <f t="shared" si="30"/>
        <v>8</v>
      </c>
      <c r="DR10" s="19" t="s">
        <v>5</v>
      </c>
      <c r="DS10" s="19">
        <v>20</v>
      </c>
      <c r="DU10" s="19">
        <f t="shared" si="31"/>
        <v>9</v>
      </c>
      <c r="DV10" s="19" t="s">
        <v>331</v>
      </c>
      <c r="DW10" s="19">
        <v>28</v>
      </c>
      <c r="DY10" s="19">
        <f t="shared" si="32"/>
        <v>9</v>
      </c>
      <c r="DZ10" s="19" t="s">
        <v>67</v>
      </c>
      <c r="EA10" s="19">
        <v>25</v>
      </c>
      <c r="EC10" s="19">
        <f t="shared" si="33"/>
        <v>9</v>
      </c>
      <c r="ED10" s="19" t="s">
        <v>18</v>
      </c>
      <c r="EE10" s="19">
        <v>10</v>
      </c>
      <c r="EG10" s="19">
        <f t="shared" si="34"/>
        <v>7</v>
      </c>
      <c r="EH10" s="19" t="s">
        <v>2</v>
      </c>
      <c r="EI10" s="19">
        <v>22</v>
      </c>
      <c r="EK10" s="19">
        <f t="shared" si="35"/>
        <v>9</v>
      </c>
      <c r="EL10" s="19" t="s">
        <v>12</v>
      </c>
      <c r="EM10" s="19">
        <v>12</v>
      </c>
      <c r="EO10" s="19">
        <f t="shared" si="36"/>
        <v>8</v>
      </c>
      <c r="EP10" s="19" t="s">
        <v>60</v>
      </c>
      <c r="EQ10" s="19">
        <v>22</v>
      </c>
    </row>
    <row r="11" spans="1:147" ht="15">
      <c r="A11" s="18">
        <f t="shared" si="0"/>
        <v>10</v>
      </c>
      <c r="B11" s="18" t="s">
        <v>12</v>
      </c>
      <c r="C11" s="18">
        <v>602</v>
      </c>
      <c r="D11" s="15">
        <v>10</v>
      </c>
      <c r="E11" s="19">
        <f t="shared" si="1"/>
        <v>9</v>
      </c>
      <c r="F11" s="19" t="s">
        <v>5</v>
      </c>
      <c r="G11" s="19">
        <v>20</v>
      </c>
      <c r="I11" s="19">
        <f t="shared" si="2"/>
        <v>10</v>
      </c>
      <c r="J11" s="19" t="s">
        <v>18</v>
      </c>
      <c r="K11" s="19">
        <v>17</v>
      </c>
      <c r="M11" s="19">
        <f t="shared" si="3"/>
        <v>8</v>
      </c>
      <c r="N11" s="19" t="s">
        <v>332</v>
      </c>
      <c r="O11" s="19">
        <v>18</v>
      </c>
      <c r="Q11" s="19">
        <f t="shared" si="4"/>
        <v>10</v>
      </c>
      <c r="R11" s="19" t="s">
        <v>18</v>
      </c>
      <c r="S11" s="19">
        <v>16</v>
      </c>
      <c r="U11" s="19">
        <f t="shared" si="5"/>
        <v>8</v>
      </c>
      <c r="V11" s="19" t="s">
        <v>74</v>
      </c>
      <c r="W11" s="19">
        <v>23</v>
      </c>
      <c r="Y11" s="19">
        <f t="shared" si="6"/>
        <v>8</v>
      </c>
      <c r="Z11" s="19" t="s">
        <v>69</v>
      </c>
      <c r="AA11" s="19">
        <v>20</v>
      </c>
      <c r="AC11" s="19">
        <f t="shared" si="7"/>
        <v>8</v>
      </c>
      <c r="AD11" s="19" t="s">
        <v>58</v>
      </c>
      <c r="AE11" s="19">
        <v>22</v>
      </c>
      <c r="AG11" s="19">
        <f t="shared" si="8"/>
        <v>8</v>
      </c>
      <c r="AH11" s="19" t="s">
        <v>53</v>
      </c>
      <c r="AI11" s="19">
        <v>18</v>
      </c>
      <c r="AK11" s="19">
        <f t="shared" si="9"/>
        <v>10</v>
      </c>
      <c r="AL11" s="19" t="s">
        <v>68</v>
      </c>
      <c r="AM11" s="19">
        <v>19</v>
      </c>
      <c r="AO11" s="19">
        <f t="shared" si="10"/>
        <v>9</v>
      </c>
      <c r="AP11" s="19" t="s">
        <v>330</v>
      </c>
      <c r="AQ11" s="19">
        <v>20</v>
      </c>
      <c r="AS11" s="19">
        <f t="shared" si="11"/>
        <v>7</v>
      </c>
      <c r="AT11" s="19" t="s">
        <v>60</v>
      </c>
      <c r="AU11" s="19">
        <v>14</v>
      </c>
      <c r="AW11" s="19">
        <f t="shared" si="12"/>
        <v>7</v>
      </c>
      <c r="AX11" s="19" t="s">
        <v>55</v>
      </c>
      <c r="AY11" s="19">
        <v>16</v>
      </c>
      <c r="BA11" s="19">
        <f t="shared" si="13"/>
        <v>9</v>
      </c>
      <c r="BB11" s="19" t="s">
        <v>73</v>
      </c>
      <c r="BC11" s="19">
        <v>16</v>
      </c>
      <c r="BE11" s="19">
        <f t="shared" si="14"/>
        <v>10</v>
      </c>
      <c r="BF11" s="19" t="s">
        <v>77</v>
      </c>
      <c r="BG11" s="19">
        <v>22</v>
      </c>
      <c r="BI11" s="19">
        <f t="shared" si="15"/>
        <v>9</v>
      </c>
      <c r="BJ11" s="19" t="s">
        <v>5</v>
      </c>
      <c r="BK11" s="19">
        <v>18</v>
      </c>
      <c r="BM11" s="19">
        <f t="shared" si="16"/>
        <v>10</v>
      </c>
      <c r="BN11" s="19" t="s">
        <v>58</v>
      </c>
      <c r="BO11" s="19">
        <v>24</v>
      </c>
      <c r="BQ11" s="19">
        <f t="shared" si="17"/>
        <v>7</v>
      </c>
      <c r="BR11" s="19" t="s">
        <v>55</v>
      </c>
      <c r="BS11" s="19">
        <v>24</v>
      </c>
      <c r="BU11" s="19">
        <f t="shared" si="18"/>
        <v>8</v>
      </c>
      <c r="BV11" s="19" t="s">
        <v>34</v>
      </c>
      <c r="BW11" s="19">
        <v>20</v>
      </c>
      <c r="BY11" s="19">
        <f t="shared" si="19"/>
        <v>10</v>
      </c>
      <c r="BZ11" s="19" t="s">
        <v>62</v>
      </c>
      <c r="CA11" s="19">
        <v>19</v>
      </c>
      <c r="CC11" s="19">
        <f t="shared" si="20"/>
        <v>9</v>
      </c>
      <c r="CD11" s="19" t="s">
        <v>71</v>
      </c>
      <c r="CE11" s="19">
        <v>22</v>
      </c>
      <c r="CG11" s="19">
        <f t="shared" si="21"/>
        <v>9</v>
      </c>
      <c r="CH11" s="19" t="s">
        <v>52</v>
      </c>
      <c r="CI11" s="19">
        <v>26</v>
      </c>
      <c r="CK11" s="19">
        <f t="shared" si="22"/>
        <v>8</v>
      </c>
      <c r="CL11" s="19" t="s">
        <v>18</v>
      </c>
      <c r="CM11" s="19">
        <v>13</v>
      </c>
      <c r="CO11" s="19">
        <f t="shared" si="23"/>
        <v>6</v>
      </c>
      <c r="CP11" s="19" t="s">
        <v>38</v>
      </c>
      <c r="CQ11" s="19">
        <v>20</v>
      </c>
      <c r="CS11" s="19">
        <f t="shared" si="24"/>
        <v>9</v>
      </c>
      <c r="CT11" s="19" t="s">
        <v>47</v>
      </c>
      <c r="CU11" s="19">
        <v>26</v>
      </c>
      <c r="CW11" s="19">
        <f t="shared" si="25"/>
        <v>10</v>
      </c>
      <c r="CX11" s="19" t="s">
        <v>47</v>
      </c>
      <c r="CY11" s="19">
        <v>18</v>
      </c>
      <c r="DA11" s="19">
        <f t="shared" si="26"/>
        <v>9</v>
      </c>
      <c r="DB11" s="19" t="s">
        <v>7</v>
      </c>
      <c r="DC11" s="19">
        <v>23</v>
      </c>
      <c r="DE11" s="19">
        <f t="shared" si="27"/>
        <v>8</v>
      </c>
      <c r="DF11" s="19" t="s">
        <v>26</v>
      </c>
      <c r="DG11" s="19">
        <v>23</v>
      </c>
      <c r="DI11" s="19">
        <f t="shared" si="28"/>
        <v>10</v>
      </c>
      <c r="DJ11" s="19" t="s">
        <v>47</v>
      </c>
      <c r="DK11" s="19">
        <v>21</v>
      </c>
      <c r="DM11" s="19">
        <f t="shared" si="29"/>
        <v>10</v>
      </c>
      <c r="DN11" s="19" t="s">
        <v>18</v>
      </c>
      <c r="DO11" s="19">
        <v>22</v>
      </c>
      <c r="DQ11" s="19">
        <f t="shared" si="30"/>
        <v>8</v>
      </c>
      <c r="DR11" s="19" t="s">
        <v>34</v>
      </c>
      <c r="DS11" s="19">
        <v>20</v>
      </c>
      <c r="DU11" s="19">
        <f t="shared" si="31"/>
        <v>9</v>
      </c>
      <c r="DV11" s="19" t="s">
        <v>10</v>
      </c>
      <c r="DW11" s="19">
        <v>28</v>
      </c>
      <c r="DY11" s="19">
        <f t="shared" si="32"/>
        <v>9</v>
      </c>
      <c r="DZ11" s="19" t="s">
        <v>18</v>
      </c>
      <c r="EA11" s="19">
        <v>25</v>
      </c>
      <c r="EC11" s="19">
        <f t="shared" si="33"/>
        <v>9</v>
      </c>
      <c r="ED11" s="19" t="s">
        <v>2</v>
      </c>
      <c r="EE11" s="19">
        <v>10</v>
      </c>
      <c r="EG11" s="19">
        <f t="shared" si="34"/>
        <v>7</v>
      </c>
      <c r="EH11" s="19" t="s">
        <v>23</v>
      </c>
      <c r="EI11" s="19">
        <v>22</v>
      </c>
      <c r="EK11" s="19">
        <f t="shared" si="35"/>
        <v>9</v>
      </c>
      <c r="EL11" s="19" t="s">
        <v>18</v>
      </c>
      <c r="EM11" s="19">
        <v>12</v>
      </c>
      <c r="EO11" s="19">
        <f t="shared" si="36"/>
        <v>8</v>
      </c>
      <c r="EP11" s="19" t="s">
        <v>66</v>
      </c>
      <c r="EQ11" s="19">
        <v>22</v>
      </c>
    </row>
    <row r="12" spans="1:147" ht="15">
      <c r="A12" s="18">
        <f t="shared" si="0"/>
        <v>11</v>
      </c>
      <c r="B12" s="18" t="s">
        <v>50</v>
      </c>
      <c r="C12" s="18">
        <v>600</v>
      </c>
      <c r="D12" s="15">
        <v>11</v>
      </c>
      <c r="E12" s="19">
        <f t="shared" si="1"/>
        <v>9</v>
      </c>
      <c r="F12" s="19" t="s">
        <v>72</v>
      </c>
      <c r="G12" s="19">
        <v>20</v>
      </c>
      <c r="I12" s="19">
        <f t="shared" si="2"/>
        <v>10</v>
      </c>
      <c r="J12" s="19" t="s">
        <v>73</v>
      </c>
      <c r="K12" s="19">
        <v>17</v>
      </c>
      <c r="M12" s="19">
        <f t="shared" si="3"/>
        <v>11</v>
      </c>
      <c r="N12" s="19" t="s">
        <v>331</v>
      </c>
      <c r="O12" s="19">
        <v>17</v>
      </c>
      <c r="Q12" s="19">
        <f t="shared" si="4"/>
        <v>10</v>
      </c>
      <c r="R12" s="19" t="s">
        <v>77</v>
      </c>
      <c r="S12" s="19">
        <v>16</v>
      </c>
      <c r="U12" s="19">
        <f t="shared" si="5"/>
        <v>8</v>
      </c>
      <c r="V12" s="19" t="s">
        <v>34</v>
      </c>
      <c r="W12" s="19">
        <v>23</v>
      </c>
      <c r="Y12" s="19">
        <f t="shared" si="6"/>
        <v>8</v>
      </c>
      <c r="Z12" s="19" t="s">
        <v>76</v>
      </c>
      <c r="AA12" s="19">
        <v>20</v>
      </c>
      <c r="AC12" s="19">
        <f t="shared" si="7"/>
        <v>8</v>
      </c>
      <c r="AD12" s="19" t="s">
        <v>55</v>
      </c>
      <c r="AE12" s="19">
        <v>22</v>
      </c>
      <c r="AG12" s="19">
        <f t="shared" si="8"/>
        <v>11</v>
      </c>
      <c r="AH12" s="19" t="s">
        <v>70</v>
      </c>
      <c r="AI12" s="19">
        <v>17</v>
      </c>
      <c r="AK12" s="19">
        <f t="shared" si="9"/>
        <v>10</v>
      </c>
      <c r="AL12" s="19" t="s">
        <v>69</v>
      </c>
      <c r="AM12" s="19">
        <v>19</v>
      </c>
      <c r="AO12" s="19">
        <f t="shared" si="10"/>
        <v>9</v>
      </c>
      <c r="AP12" s="19" t="s">
        <v>329</v>
      </c>
      <c r="AQ12" s="19">
        <v>20</v>
      </c>
      <c r="AS12" s="19">
        <f t="shared" si="11"/>
        <v>7</v>
      </c>
      <c r="AT12" s="19" t="s">
        <v>64</v>
      </c>
      <c r="AU12" s="19">
        <v>14</v>
      </c>
      <c r="AW12" s="19">
        <f t="shared" si="12"/>
        <v>11</v>
      </c>
      <c r="AX12" s="19" t="s">
        <v>10</v>
      </c>
      <c r="AY12" s="19">
        <v>15</v>
      </c>
      <c r="BA12" s="19">
        <f t="shared" si="13"/>
        <v>9</v>
      </c>
      <c r="BB12" s="19" t="s">
        <v>58</v>
      </c>
      <c r="BC12" s="19">
        <v>16</v>
      </c>
      <c r="BE12" s="19">
        <f t="shared" si="14"/>
        <v>10</v>
      </c>
      <c r="BF12" s="19" t="s">
        <v>329</v>
      </c>
      <c r="BG12" s="19">
        <v>22</v>
      </c>
      <c r="BI12" s="19">
        <f t="shared" si="15"/>
        <v>9</v>
      </c>
      <c r="BJ12" s="19" t="s">
        <v>40</v>
      </c>
      <c r="BK12" s="19">
        <v>18</v>
      </c>
      <c r="BM12" s="19">
        <f t="shared" si="16"/>
        <v>10</v>
      </c>
      <c r="BN12" s="19" t="s">
        <v>333</v>
      </c>
      <c r="BO12" s="19">
        <v>24</v>
      </c>
      <c r="BQ12" s="19">
        <f t="shared" si="17"/>
        <v>11</v>
      </c>
      <c r="BR12" s="19" t="s">
        <v>12</v>
      </c>
      <c r="BS12" s="19">
        <v>23</v>
      </c>
      <c r="BU12" s="19">
        <f t="shared" si="18"/>
        <v>8</v>
      </c>
      <c r="BV12" s="19" t="s">
        <v>38</v>
      </c>
      <c r="BW12" s="19">
        <v>20</v>
      </c>
      <c r="BY12" s="19">
        <f t="shared" si="19"/>
        <v>10</v>
      </c>
      <c r="BZ12" s="19" t="s">
        <v>63</v>
      </c>
      <c r="CA12" s="19">
        <v>19</v>
      </c>
      <c r="CC12" s="19">
        <f t="shared" si="20"/>
        <v>9</v>
      </c>
      <c r="CD12" s="19" t="s">
        <v>72</v>
      </c>
      <c r="CE12" s="19">
        <v>22</v>
      </c>
      <c r="CG12" s="19">
        <f t="shared" si="21"/>
        <v>9</v>
      </c>
      <c r="CH12" s="19" t="s">
        <v>26</v>
      </c>
      <c r="CI12" s="19">
        <v>26</v>
      </c>
      <c r="CK12" s="19">
        <f t="shared" si="22"/>
        <v>8</v>
      </c>
      <c r="CL12" s="19" t="s">
        <v>57</v>
      </c>
      <c r="CM12" s="19">
        <v>13</v>
      </c>
      <c r="CO12" s="19">
        <f t="shared" si="23"/>
        <v>11</v>
      </c>
      <c r="CP12" s="19" t="s">
        <v>77</v>
      </c>
      <c r="CQ12" s="19">
        <v>19</v>
      </c>
      <c r="CS12" s="19">
        <f t="shared" si="24"/>
        <v>9</v>
      </c>
      <c r="CT12" s="19" t="s">
        <v>7</v>
      </c>
      <c r="CU12" s="19">
        <v>26</v>
      </c>
      <c r="CW12" s="19">
        <f t="shared" si="25"/>
        <v>10</v>
      </c>
      <c r="CX12" s="19" t="s">
        <v>18</v>
      </c>
      <c r="CY12" s="19">
        <v>18</v>
      </c>
      <c r="DA12" s="19">
        <f t="shared" si="26"/>
        <v>9</v>
      </c>
      <c r="DB12" s="19" t="s">
        <v>23</v>
      </c>
      <c r="DC12" s="19">
        <v>23</v>
      </c>
      <c r="DE12" s="19">
        <f t="shared" si="27"/>
        <v>8</v>
      </c>
      <c r="DF12" s="19" t="s">
        <v>28</v>
      </c>
      <c r="DG12" s="19">
        <v>23</v>
      </c>
      <c r="DI12" s="19">
        <f t="shared" si="28"/>
        <v>10</v>
      </c>
      <c r="DJ12" s="19" t="s">
        <v>52</v>
      </c>
      <c r="DK12" s="19">
        <v>21</v>
      </c>
      <c r="DM12" s="19">
        <f t="shared" si="29"/>
        <v>10</v>
      </c>
      <c r="DN12" s="19" t="s">
        <v>56</v>
      </c>
      <c r="DO12" s="19">
        <v>22</v>
      </c>
      <c r="DQ12" s="19">
        <f t="shared" si="30"/>
        <v>8</v>
      </c>
      <c r="DR12" s="19" t="s">
        <v>65</v>
      </c>
      <c r="DS12" s="19">
        <v>20</v>
      </c>
      <c r="DU12" s="19">
        <f t="shared" si="31"/>
        <v>9</v>
      </c>
      <c r="DV12" s="19" t="s">
        <v>58</v>
      </c>
      <c r="DW12" s="19">
        <v>28</v>
      </c>
      <c r="DY12" s="19">
        <f t="shared" si="32"/>
        <v>9</v>
      </c>
      <c r="DZ12" s="19" t="s">
        <v>28</v>
      </c>
      <c r="EA12" s="19">
        <v>25</v>
      </c>
      <c r="EC12" s="19">
        <f t="shared" si="33"/>
        <v>9</v>
      </c>
      <c r="ED12" s="19" t="s">
        <v>55</v>
      </c>
      <c r="EE12" s="19">
        <v>10</v>
      </c>
      <c r="EG12" s="19">
        <f t="shared" si="34"/>
        <v>11</v>
      </c>
      <c r="EH12" s="19" t="s">
        <v>56</v>
      </c>
      <c r="EI12" s="19">
        <v>20</v>
      </c>
      <c r="EK12" s="19">
        <f t="shared" si="35"/>
        <v>11</v>
      </c>
      <c r="EL12" s="19" t="s">
        <v>331</v>
      </c>
      <c r="EM12" s="19">
        <v>11</v>
      </c>
      <c r="EO12" s="19">
        <f t="shared" si="36"/>
        <v>8</v>
      </c>
      <c r="EP12" s="19" t="s">
        <v>49</v>
      </c>
      <c r="EQ12" s="19">
        <v>22</v>
      </c>
    </row>
    <row r="13" spans="1:147" ht="15">
      <c r="A13" s="18">
        <f t="shared" si="0"/>
        <v>11</v>
      </c>
      <c r="B13" s="18" t="s">
        <v>59</v>
      </c>
      <c r="C13" s="18">
        <v>600</v>
      </c>
      <c r="D13" s="15">
        <v>12</v>
      </c>
      <c r="E13" s="19">
        <f t="shared" si="1"/>
        <v>9</v>
      </c>
      <c r="F13" s="19" t="s">
        <v>54</v>
      </c>
      <c r="G13" s="19">
        <v>20</v>
      </c>
      <c r="I13" s="19">
        <f t="shared" si="2"/>
        <v>10</v>
      </c>
      <c r="J13" s="19" t="s">
        <v>330</v>
      </c>
      <c r="K13" s="19">
        <v>17</v>
      </c>
      <c r="M13" s="19">
        <f t="shared" si="3"/>
        <v>11</v>
      </c>
      <c r="N13" s="19" t="s">
        <v>56</v>
      </c>
      <c r="O13" s="19">
        <v>17</v>
      </c>
      <c r="Q13" s="19">
        <f t="shared" si="4"/>
        <v>10</v>
      </c>
      <c r="R13" s="19" t="s">
        <v>74</v>
      </c>
      <c r="S13" s="19">
        <v>16</v>
      </c>
      <c r="U13" s="19">
        <f t="shared" si="5"/>
        <v>12</v>
      </c>
      <c r="V13" s="19" t="s">
        <v>60</v>
      </c>
      <c r="W13" s="19">
        <v>22</v>
      </c>
      <c r="Y13" s="19">
        <f t="shared" si="6"/>
        <v>8</v>
      </c>
      <c r="Z13" s="19" t="s">
        <v>52</v>
      </c>
      <c r="AA13" s="19">
        <v>20</v>
      </c>
      <c r="AC13" s="19">
        <f t="shared" si="7"/>
        <v>12</v>
      </c>
      <c r="AD13" s="19" t="s">
        <v>70</v>
      </c>
      <c r="AE13" s="19">
        <v>21</v>
      </c>
      <c r="AG13" s="19">
        <f t="shared" si="8"/>
        <v>11</v>
      </c>
      <c r="AH13" s="19" t="s">
        <v>67</v>
      </c>
      <c r="AI13" s="19">
        <v>17</v>
      </c>
      <c r="AK13" s="19">
        <f t="shared" si="9"/>
        <v>10</v>
      </c>
      <c r="AL13" s="19" t="s">
        <v>146</v>
      </c>
      <c r="AM13" s="19">
        <v>19</v>
      </c>
      <c r="AO13" s="19">
        <f t="shared" si="10"/>
        <v>9</v>
      </c>
      <c r="AP13" s="19" t="s">
        <v>52</v>
      </c>
      <c r="AQ13" s="19">
        <v>20</v>
      </c>
      <c r="AS13" s="19">
        <f t="shared" si="11"/>
        <v>12</v>
      </c>
      <c r="AT13" s="19" t="s">
        <v>71</v>
      </c>
      <c r="AU13" s="19">
        <v>13</v>
      </c>
      <c r="AW13" s="19">
        <f t="shared" si="12"/>
        <v>12</v>
      </c>
      <c r="AX13" s="19" t="s">
        <v>18</v>
      </c>
      <c r="AY13" s="19">
        <v>14</v>
      </c>
      <c r="BA13" s="19">
        <f t="shared" si="13"/>
        <v>9</v>
      </c>
      <c r="BB13" s="19" t="s">
        <v>19</v>
      </c>
      <c r="BC13" s="19">
        <v>16</v>
      </c>
      <c r="BE13" s="19">
        <f t="shared" si="14"/>
        <v>12</v>
      </c>
      <c r="BF13" s="19" t="s">
        <v>47</v>
      </c>
      <c r="BG13" s="19">
        <v>21</v>
      </c>
      <c r="BI13" s="19">
        <f t="shared" si="15"/>
        <v>9</v>
      </c>
      <c r="BJ13" s="19" t="s">
        <v>65</v>
      </c>
      <c r="BK13" s="19">
        <v>18</v>
      </c>
      <c r="BM13" s="19">
        <f t="shared" si="16"/>
        <v>12</v>
      </c>
      <c r="BN13" s="19" t="s">
        <v>68</v>
      </c>
      <c r="BO13" s="19">
        <v>23</v>
      </c>
      <c r="BQ13" s="19">
        <f t="shared" si="17"/>
        <v>11</v>
      </c>
      <c r="BR13" s="19" t="s">
        <v>53</v>
      </c>
      <c r="BS13" s="19">
        <v>23</v>
      </c>
      <c r="BU13" s="19">
        <f t="shared" si="18"/>
        <v>12</v>
      </c>
      <c r="BV13" s="19" t="s">
        <v>6</v>
      </c>
      <c r="BW13" s="19">
        <v>19</v>
      </c>
      <c r="BY13" s="19">
        <f t="shared" si="19"/>
        <v>10</v>
      </c>
      <c r="BZ13" s="19" t="s">
        <v>52</v>
      </c>
      <c r="CA13" s="19">
        <v>19</v>
      </c>
      <c r="CC13" s="19">
        <f t="shared" si="20"/>
        <v>9</v>
      </c>
      <c r="CD13" s="19" t="s">
        <v>49</v>
      </c>
      <c r="CE13" s="19">
        <v>22</v>
      </c>
      <c r="CG13" s="19">
        <f t="shared" si="21"/>
        <v>9</v>
      </c>
      <c r="CH13" s="19" t="s">
        <v>34</v>
      </c>
      <c r="CI13" s="19">
        <v>26</v>
      </c>
      <c r="CK13" s="19">
        <f t="shared" si="22"/>
        <v>8</v>
      </c>
      <c r="CL13" s="19" t="s">
        <v>48</v>
      </c>
      <c r="CM13" s="19">
        <v>13</v>
      </c>
      <c r="CO13" s="19">
        <f t="shared" si="23"/>
        <v>11</v>
      </c>
      <c r="CP13" s="19" t="s">
        <v>7</v>
      </c>
      <c r="CQ13" s="19">
        <v>19</v>
      </c>
      <c r="CS13" s="19">
        <f t="shared" si="24"/>
        <v>9</v>
      </c>
      <c r="CT13" s="19" t="s">
        <v>12</v>
      </c>
      <c r="CU13" s="19">
        <v>26</v>
      </c>
      <c r="CW13" s="19">
        <f t="shared" si="25"/>
        <v>10</v>
      </c>
      <c r="CX13" s="19" t="s">
        <v>71</v>
      </c>
      <c r="CY13" s="19">
        <v>18</v>
      </c>
      <c r="DA13" s="19">
        <f t="shared" si="26"/>
        <v>9</v>
      </c>
      <c r="DB13" s="19" t="s">
        <v>40</v>
      </c>
      <c r="DC13" s="19">
        <v>23</v>
      </c>
      <c r="DE13" s="19">
        <f t="shared" si="27"/>
        <v>8</v>
      </c>
      <c r="DF13" s="19" t="s">
        <v>72</v>
      </c>
      <c r="DG13" s="19">
        <v>23</v>
      </c>
      <c r="DI13" s="19">
        <f t="shared" si="28"/>
        <v>10</v>
      </c>
      <c r="DJ13" s="19" t="s">
        <v>71</v>
      </c>
      <c r="DK13" s="19">
        <v>21</v>
      </c>
      <c r="DM13" s="19">
        <f t="shared" si="29"/>
        <v>10</v>
      </c>
      <c r="DN13" s="19" t="s">
        <v>66</v>
      </c>
      <c r="DO13" s="19">
        <v>22</v>
      </c>
      <c r="DQ13" s="19">
        <f t="shared" si="30"/>
        <v>12</v>
      </c>
      <c r="DR13" s="19" t="s">
        <v>7</v>
      </c>
      <c r="DS13" s="19">
        <v>19</v>
      </c>
      <c r="DU13" s="19">
        <f t="shared" si="31"/>
        <v>9</v>
      </c>
      <c r="DV13" s="19" t="s">
        <v>38</v>
      </c>
      <c r="DW13" s="19">
        <v>28</v>
      </c>
      <c r="DY13" s="19">
        <f t="shared" si="32"/>
        <v>9</v>
      </c>
      <c r="DZ13" s="19" t="s">
        <v>10</v>
      </c>
      <c r="EA13" s="19">
        <v>25</v>
      </c>
      <c r="EC13" s="19">
        <f t="shared" si="33"/>
        <v>12</v>
      </c>
      <c r="ED13" s="19" t="s">
        <v>19</v>
      </c>
      <c r="EE13" s="19">
        <v>9</v>
      </c>
      <c r="EG13" s="19">
        <f t="shared" si="34"/>
        <v>12</v>
      </c>
      <c r="EH13" s="19" t="s">
        <v>57</v>
      </c>
      <c r="EI13" s="19">
        <v>19</v>
      </c>
      <c r="EK13" s="19">
        <f t="shared" si="35"/>
        <v>11</v>
      </c>
      <c r="EL13" s="19" t="s">
        <v>146</v>
      </c>
      <c r="EM13" s="19">
        <v>11</v>
      </c>
      <c r="EO13" s="19">
        <f t="shared" si="36"/>
        <v>8</v>
      </c>
      <c r="EP13" s="19" t="s">
        <v>76</v>
      </c>
      <c r="EQ13" s="19">
        <v>22</v>
      </c>
    </row>
    <row r="14" spans="1:147" ht="15">
      <c r="A14" s="18">
        <f t="shared" si="0"/>
        <v>13</v>
      </c>
      <c r="B14" s="18" t="s">
        <v>18</v>
      </c>
      <c r="C14" s="18">
        <v>599</v>
      </c>
      <c r="D14" s="15">
        <v>13</v>
      </c>
      <c r="E14" s="19">
        <f t="shared" si="1"/>
        <v>13</v>
      </c>
      <c r="F14" s="19" t="s">
        <v>18</v>
      </c>
      <c r="G14" s="19">
        <v>19</v>
      </c>
      <c r="I14" s="19">
        <f t="shared" si="2"/>
        <v>10</v>
      </c>
      <c r="J14" s="19" t="s">
        <v>58</v>
      </c>
      <c r="K14" s="19">
        <v>17</v>
      </c>
      <c r="M14" s="19">
        <f t="shared" si="3"/>
        <v>11</v>
      </c>
      <c r="N14" s="19" t="s">
        <v>330</v>
      </c>
      <c r="O14" s="19">
        <v>17</v>
      </c>
      <c r="Q14" s="19">
        <f t="shared" si="4"/>
        <v>13</v>
      </c>
      <c r="R14" s="19" t="s">
        <v>69</v>
      </c>
      <c r="S14" s="19">
        <v>15</v>
      </c>
      <c r="U14" s="19">
        <f t="shared" si="5"/>
        <v>13</v>
      </c>
      <c r="V14" s="19" t="s">
        <v>28</v>
      </c>
      <c r="W14" s="19">
        <v>21</v>
      </c>
      <c r="Y14" s="19">
        <f t="shared" si="6"/>
        <v>8</v>
      </c>
      <c r="Z14" s="19" t="s">
        <v>14</v>
      </c>
      <c r="AA14" s="19">
        <v>20</v>
      </c>
      <c r="AC14" s="19">
        <f t="shared" si="7"/>
        <v>12</v>
      </c>
      <c r="AD14" s="19" t="s">
        <v>51</v>
      </c>
      <c r="AE14" s="19">
        <v>21</v>
      </c>
      <c r="AG14" s="19">
        <f t="shared" si="8"/>
        <v>13</v>
      </c>
      <c r="AH14" s="19" t="s">
        <v>23</v>
      </c>
      <c r="AI14" s="19">
        <v>16</v>
      </c>
      <c r="AK14" s="19">
        <f t="shared" si="9"/>
        <v>10</v>
      </c>
      <c r="AL14" s="19" t="s">
        <v>26</v>
      </c>
      <c r="AM14" s="19">
        <v>19</v>
      </c>
      <c r="AO14" s="19">
        <f t="shared" si="10"/>
        <v>9</v>
      </c>
      <c r="AP14" s="19" t="s">
        <v>38</v>
      </c>
      <c r="AQ14" s="19">
        <v>20</v>
      </c>
      <c r="AS14" s="19">
        <f t="shared" si="11"/>
        <v>12</v>
      </c>
      <c r="AT14" s="19" t="s">
        <v>52</v>
      </c>
      <c r="AU14" s="19">
        <v>13</v>
      </c>
      <c r="AW14" s="19">
        <f t="shared" si="12"/>
        <v>12</v>
      </c>
      <c r="AX14" s="19" t="s">
        <v>330</v>
      </c>
      <c r="AY14" s="19">
        <v>14</v>
      </c>
      <c r="BA14" s="19">
        <f t="shared" si="13"/>
        <v>9</v>
      </c>
      <c r="BB14" s="19" t="s">
        <v>54</v>
      </c>
      <c r="BC14" s="19">
        <v>16</v>
      </c>
      <c r="BE14" s="19">
        <f t="shared" si="14"/>
        <v>12</v>
      </c>
      <c r="BF14" s="19" t="s">
        <v>2</v>
      </c>
      <c r="BG14" s="19">
        <v>21</v>
      </c>
      <c r="BI14" s="19">
        <f t="shared" si="15"/>
        <v>13</v>
      </c>
      <c r="BJ14" s="19" t="s">
        <v>63</v>
      </c>
      <c r="BK14" s="19">
        <v>17</v>
      </c>
      <c r="BM14" s="19">
        <f t="shared" si="16"/>
        <v>12</v>
      </c>
      <c r="BN14" s="19" t="s">
        <v>60</v>
      </c>
      <c r="BO14" s="19">
        <v>23</v>
      </c>
      <c r="BQ14" s="19">
        <f t="shared" si="17"/>
        <v>11</v>
      </c>
      <c r="BR14" s="19" t="s">
        <v>146</v>
      </c>
      <c r="BS14" s="19">
        <v>23</v>
      </c>
      <c r="BU14" s="19">
        <f t="shared" si="18"/>
        <v>13</v>
      </c>
      <c r="BV14" s="19" t="s">
        <v>5</v>
      </c>
      <c r="BW14" s="19">
        <v>18</v>
      </c>
      <c r="BY14" s="19">
        <f t="shared" si="19"/>
        <v>10</v>
      </c>
      <c r="BZ14" s="19" t="s">
        <v>60</v>
      </c>
      <c r="CA14" s="19">
        <v>19</v>
      </c>
      <c r="CC14" s="19">
        <f t="shared" si="20"/>
        <v>13</v>
      </c>
      <c r="CD14" s="19" t="s">
        <v>330</v>
      </c>
      <c r="CE14" s="19">
        <v>21</v>
      </c>
      <c r="CG14" s="19">
        <f t="shared" si="21"/>
        <v>9</v>
      </c>
      <c r="CH14" s="19" t="s">
        <v>74</v>
      </c>
      <c r="CI14" s="19">
        <v>26</v>
      </c>
      <c r="CK14" s="19">
        <f t="shared" si="22"/>
        <v>8</v>
      </c>
      <c r="CL14" s="19" t="s">
        <v>78</v>
      </c>
      <c r="CM14" s="19">
        <v>13</v>
      </c>
      <c r="CO14" s="19">
        <f t="shared" si="23"/>
        <v>11</v>
      </c>
      <c r="CP14" s="19" t="s">
        <v>53</v>
      </c>
      <c r="CQ14" s="19">
        <v>19</v>
      </c>
      <c r="CS14" s="19">
        <f t="shared" si="24"/>
        <v>9</v>
      </c>
      <c r="CT14" s="19" t="s">
        <v>28</v>
      </c>
      <c r="CU14" s="19">
        <v>26</v>
      </c>
      <c r="CW14" s="19">
        <f t="shared" si="25"/>
        <v>10</v>
      </c>
      <c r="CX14" s="19" t="s">
        <v>70</v>
      </c>
      <c r="CY14" s="19">
        <v>18</v>
      </c>
      <c r="DA14" s="19">
        <f t="shared" si="26"/>
        <v>9</v>
      </c>
      <c r="DB14" s="19" t="s">
        <v>48</v>
      </c>
      <c r="DC14" s="19">
        <v>23</v>
      </c>
      <c r="DE14" s="19">
        <f t="shared" si="27"/>
        <v>8</v>
      </c>
      <c r="DF14" s="19" t="s">
        <v>76</v>
      </c>
      <c r="DG14" s="19">
        <v>23</v>
      </c>
      <c r="DI14" s="19">
        <f t="shared" si="28"/>
        <v>10</v>
      </c>
      <c r="DJ14" s="19" t="s">
        <v>28</v>
      </c>
      <c r="DK14" s="19">
        <v>21</v>
      </c>
      <c r="DM14" s="19">
        <f t="shared" si="29"/>
        <v>10</v>
      </c>
      <c r="DN14" s="19" t="s">
        <v>6</v>
      </c>
      <c r="DO14" s="19">
        <v>22</v>
      </c>
      <c r="DQ14" s="19">
        <f t="shared" si="30"/>
        <v>12</v>
      </c>
      <c r="DR14" s="19" t="s">
        <v>52</v>
      </c>
      <c r="DS14" s="19">
        <v>19</v>
      </c>
      <c r="DU14" s="19">
        <f t="shared" si="31"/>
        <v>9</v>
      </c>
      <c r="DV14" s="19" t="s">
        <v>65</v>
      </c>
      <c r="DW14" s="19">
        <v>28</v>
      </c>
      <c r="DY14" s="19">
        <f t="shared" si="32"/>
        <v>13</v>
      </c>
      <c r="DZ14" s="19" t="s">
        <v>49</v>
      </c>
      <c r="EA14" s="19">
        <v>24</v>
      </c>
      <c r="EC14" s="19">
        <f t="shared" si="33"/>
        <v>12</v>
      </c>
      <c r="ED14" s="19" t="s">
        <v>56</v>
      </c>
      <c r="EE14" s="19">
        <v>9</v>
      </c>
      <c r="EG14" s="19">
        <f t="shared" si="34"/>
        <v>13</v>
      </c>
      <c r="EH14" s="19" t="s">
        <v>7</v>
      </c>
      <c r="EI14" s="19">
        <v>18</v>
      </c>
      <c r="EK14" s="19">
        <f t="shared" si="35"/>
        <v>11</v>
      </c>
      <c r="EL14" s="19" t="s">
        <v>330</v>
      </c>
      <c r="EM14" s="19">
        <v>11</v>
      </c>
      <c r="EO14" s="19">
        <f t="shared" si="36"/>
        <v>13</v>
      </c>
      <c r="EP14" s="19" t="s">
        <v>23</v>
      </c>
      <c r="EQ14" s="19">
        <v>21</v>
      </c>
    </row>
    <row r="15" spans="1:147" ht="15">
      <c r="A15" s="18">
        <f t="shared" si="0"/>
        <v>14</v>
      </c>
      <c r="B15" s="18" t="s">
        <v>2</v>
      </c>
      <c r="C15" s="18">
        <v>598</v>
      </c>
      <c r="D15" s="15">
        <v>14</v>
      </c>
      <c r="E15" s="19">
        <f t="shared" si="1"/>
        <v>13</v>
      </c>
      <c r="F15" s="19" t="s">
        <v>77</v>
      </c>
      <c r="G15" s="19">
        <v>19</v>
      </c>
      <c r="I15" s="19">
        <f t="shared" si="2"/>
        <v>10</v>
      </c>
      <c r="J15" s="19" t="s">
        <v>19</v>
      </c>
      <c r="K15" s="19">
        <v>17</v>
      </c>
      <c r="M15" s="19">
        <f t="shared" si="3"/>
        <v>11</v>
      </c>
      <c r="N15" s="19" t="s">
        <v>34</v>
      </c>
      <c r="O15" s="19">
        <v>17</v>
      </c>
      <c r="Q15" s="19">
        <f t="shared" si="4"/>
        <v>13</v>
      </c>
      <c r="R15" s="19" t="s">
        <v>327</v>
      </c>
      <c r="S15" s="19">
        <v>15</v>
      </c>
      <c r="U15" s="19">
        <f t="shared" si="5"/>
        <v>13</v>
      </c>
      <c r="V15" s="19" t="s">
        <v>56</v>
      </c>
      <c r="W15" s="19">
        <v>21</v>
      </c>
      <c r="Y15" s="19">
        <f t="shared" si="6"/>
        <v>14</v>
      </c>
      <c r="Z15" s="19" t="s">
        <v>66</v>
      </c>
      <c r="AA15" s="19">
        <v>19</v>
      </c>
      <c r="AC15" s="19">
        <f t="shared" si="7"/>
        <v>12</v>
      </c>
      <c r="AD15" s="19" t="s">
        <v>49</v>
      </c>
      <c r="AE15" s="19">
        <v>21</v>
      </c>
      <c r="AG15" s="19">
        <f t="shared" si="8"/>
        <v>13</v>
      </c>
      <c r="AH15" s="19" t="s">
        <v>59</v>
      </c>
      <c r="AI15" s="19">
        <v>16</v>
      </c>
      <c r="AK15" s="19">
        <f t="shared" si="9"/>
        <v>10</v>
      </c>
      <c r="AL15" s="19" t="s">
        <v>72</v>
      </c>
      <c r="AM15" s="19">
        <v>19</v>
      </c>
      <c r="AO15" s="19">
        <f t="shared" si="10"/>
        <v>14</v>
      </c>
      <c r="AP15" s="19" t="s">
        <v>68</v>
      </c>
      <c r="AQ15" s="19">
        <v>19</v>
      </c>
      <c r="AS15" s="19">
        <f t="shared" si="11"/>
        <v>14</v>
      </c>
      <c r="AT15" s="19" t="s">
        <v>49</v>
      </c>
      <c r="AU15" s="19">
        <v>12</v>
      </c>
      <c r="AW15" s="19">
        <f t="shared" si="12"/>
        <v>12</v>
      </c>
      <c r="AX15" s="19" t="s">
        <v>78</v>
      </c>
      <c r="AY15" s="19">
        <v>14</v>
      </c>
      <c r="BA15" s="19">
        <f t="shared" si="13"/>
        <v>14</v>
      </c>
      <c r="BB15" s="19" t="s">
        <v>57</v>
      </c>
      <c r="BC15" s="19">
        <v>15</v>
      </c>
      <c r="BE15" s="19">
        <f t="shared" si="14"/>
        <v>12</v>
      </c>
      <c r="BF15" s="19" t="s">
        <v>26</v>
      </c>
      <c r="BG15" s="19">
        <v>21</v>
      </c>
      <c r="BI15" s="19">
        <f t="shared" si="15"/>
        <v>13</v>
      </c>
      <c r="BJ15" s="19" t="s">
        <v>57</v>
      </c>
      <c r="BK15" s="19">
        <v>17</v>
      </c>
      <c r="BM15" s="19">
        <f t="shared" si="16"/>
        <v>12</v>
      </c>
      <c r="BN15" s="19" t="s">
        <v>14</v>
      </c>
      <c r="BO15" s="19">
        <v>23</v>
      </c>
      <c r="BQ15" s="19">
        <f t="shared" si="17"/>
        <v>11</v>
      </c>
      <c r="BR15" s="19" t="s">
        <v>23</v>
      </c>
      <c r="BS15" s="19">
        <v>23</v>
      </c>
      <c r="BU15" s="19">
        <f t="shared" si="18"/>
        <v>13</v>
      </c>
      <c r="BV15" s="19" t="s">
        <v>64</v>
      </c>
      <c r="BW15" s="19">
        <v>18</v>
      </c>
      <c r="BY15" s="19">
        <f t="shared" si="19"/>
        <v>10</v>
      </c>
      <c r="BZ15" s="19" t="s">
        <v>332</v>
      </c>
      <c r="CA15" s="19">
        <v>19</v>
      </c>
      <c r="CC15" s="19">
        <f t="shared" si="20"/>
        <v>13</v>
      </c>
      <c r="CD15" s="19" t="s">
        <v>78</v>
      </c>
      <c r="CE15" s="19">
        <v>21</v>
      </c>
      <c r="CG15" s="19">
        <f t="shared" si="21"/>
        <v>14</v>
      </c>
      <c r="CH15" s="19" t="s">
        <v>146</v>
      </c>
      <c r="CI15" s="19">
        <v>25</v>
      </c>
      <c r="CK15" s="19">
        <f t="shared" si="22"/>
        <v>14</v>
      </c>
      <c r="CL15" s="19" t="s">
        <v>28</v>
      </c>
      <c r="CM15" s="19">
        <v>12</v>
      </c>
      <c r="CO15" s="19">
        <f t="shared" si="23"/>
        <v>11</v>
      </c>
      <c r="CP15" s="19" t="s">
        <v>40</v>
      </c>
      <c r="CQ15" s="19">
        <v>19</v>
      </c>
      <c r="CS15" s="19">
        <f t="shared" si="24"/>
        <v>14</v>
      </c>
      <c r="CT15" s="19" t="s">
        <v>14</v>
      </c>
      <c r="CU15" s="19">
        <v>25</v>
      </c>
      <c r="CW15" s="19">
        <f t="shared" si="25"/>
        <v>10</v>
      </c>
      <c r="CX15" s="19" t="s">
        <v>12</v>
      </c>
      <c r="CY15" s="19">
        <v>18</v>
      </c>
      <c r="DA15" s="19">
        <f t="shared" si="26"/>
        <v>14</v>
      </c>
      <c r="DB15" s="19" t="s">
        <v>60</v>
      </c>
      <c r="DC15" s="19">
        <v>22</v>
      </c>
      <c r="DE15" s="19">
        <f t="shared" si="27"/>
        <v>8</v>
      </c>
      <c r="DF15" s="19" t="s">
        <v>145</v>
      </c>
      <c r="DG15" s="19">
        <v>23</v>
      </c>
      <c r="DI15" s="19">
        <f t="shared" si="28"/>
        <v>10</v>
      </c>
      <c r="DJ15" s="19" t="s">
        <v>26</v>
      </c>
      <c r="DK15" s="19">
        <v>21</v>
      </c>
      <c r="DM15" s="19">
        <f t="shared" si="29"/>
        <v>14</v>
      </c>
      <c r="DN15" s="19" t="s">
        <v>146</v>
      </c>
      <c r="DO15" s="19">
        <v>21</v>
      </c>
      <c r="DQ15" s="19">
        <f t="shared" si="30"/>
        <v>12</v>
      </c>
      <c r="DR15" s="19" t="s">
        <v>329</v>
      </c>
      <c r="DS15" s="19">
        <v>19</v>
      </c>
      <c r="DU15" s="19">
        <f t="shared" si="31"/>
        <v>14</v>
      </c>
      <c r="DV15" s="19" t="s">
        <v>59</v>
      </c>
      <c r="DW15" s="19">
        <v>27</v>
      </c>
      <c r="DY15" s="19">
        <f t="shared" si="32"/>
        <v>14</v>
      </c>
      <c r="DZ15" s="19" t="s">
        <v>47</v>
      </c>
      <c r="EA15" s="19">
        <v>23</v>
      </c>
      <c r="EC15" s="19">
        <f t="shared" si="33"/>
        <v>14</v>
      </c>
      <c r="ED15" s="19" t="s">
        <v>331</v>
      </c>
      <c r="EE15" s="19">
        <v>8</v>
      </c>
      <c r="EG15" s="19">
        <f t="shared" si="34"/>
        <v>13</v>
      </c>
      <c r="EH15" s="19" t="s">
        <v>19</v>
      </c>
      <c r="EI15" s="19">
        <v>18</v>
      </c>
      <c r="EK15" s="19">
        <f t="shared" si="35"/>
        <v>14</v>
      </c>
      <c r="EL15" s="19" t="s">
        <v>62</v>
      </c>
      <c r="EM15" s="19">
        <v>10</v>
      </c>
      <c r="EO15" s="19">
        <f t="shared" si="36"/>
        <v>13</v>
      </c>
      <c r="EP15" s="19" t="s">
        <v>330</v>
      </c>
      <c r="EQ15" s="19">
        <v>21</v>
      </c>
    </row>
    <row r="16" spans="1:147" ht="15">
      <c r="A16" s="18">
        <f t="shared" si="0"/>
        <v>15</v>
      </c>
      <c r="B16" s="18" t="s">
        <v>146</v>
      </c>
      <c r="C16" s="18">
        <v>594</v>
      </c>
      <c r="D16" s="15">
        <v>15</v>
      </c>
      <c r="E16" s="19">
        <f t="shared" si="1"/>
        <v>13</v>
      </c>
      <c r="F16" s="19" t="s">
        <v>71</v>
      </c>
      <c r="G16" s="19">
        <v>19</v>
      </c>
      <c r="I16" s="19">
        <f t="shared" si="2"/>
        <v>10</v>
      </c>
      <c r="J16" s="19" t="s">
        <v>61</v>
      </c>
      <c r="K16" s="19">
        <v>17</v>
      </c>
      <c r="M16" s="19">
        <f t="shared" si="3"/>
        <v>15</v>
      </c>
      <c r="N16" s="19" t="s">
        <v>18</v>
      </c>
      <c r="O16" s="19">
        <v>16</v>
      </c>
      <c r="Q16" s="19">
        <f t="shared" si="4"/>
        <v>13</v>
      </c>
      <c r="R16" s="19" t="s">
        <v>29</v>
      </c>
      <c r="S16" s="19">
        <v>15</v>
      </c>
      <c r="U16" s="19">
        <f t="shared" si="5"/>
        <v>15</v>
      </c>
      <c r="V16" s="19" t="s">
        <v>67</v>
      </c>
      <c r="W16" s="19">
        <v>20</v>
      </c>
      <c r="Y16" s="19">
        <f t="shared" si="6"/>
        <v>14</v>
      </c>
      <c r="Z16" s="19" t="s">
        <v>67</v>
      </c>
      <c r="AA16" s="19">
        <v>19</v>
      </c>
      <c r="AC16" s="19">
        <f t="shared" si="7"/>
        <v>12</v>
      </c>
      <c r="AD16" s="19" t="s">
        <v>52</v>
      </c>
      <c r="AE16" s="19">
        <v>21</v>
      </c>
      <c r="AG16" s="19">
        <f t="shared" si="8"/>
        <v>13</v>
      </c>
      <c r="AH16" s="19" t="s">
        <v>51</v>
      </c>
      <c r="AI16" s="19">
        <v>16</v>
      </c>
      <c r="AK16" s="19">
        <f t="shared" si="9"/>
        <v>10</v>
      </c>
      <c r="AL16" s="19" t="s">
        <v>65</v>
      </c>
      <c r="AM16" s="19">
        <v>19</v>
      </c>
      <c r="AO16" s="19">
        <f t="shared" si="10"/>
        <v>14</v>
      </c>
      <c r="AP16" s="19" t="s">
        <v>63</v>
      </c>
      <c r="AQ16" s="19">
        <v>19</v>
      </c>
      <c r="AS16" s="19">
        <f t="shared" si="11"/>
        <v>14</v>
      </c>
      <c r="AT16" s="19" t="s">
        <v>327</v>
      </c>
      <c r="AU16" s="19">
        <v>12</v>
      </c>
      <c r="AW16" s="19">
        <f t="shared" si="12"/>
        <v>12</v>
      </c>
      <c r="AX16" s="19" t="s">
        <v>48</v>
      </c>
      <c r="AY16" s="19">
        <v>14</v>
      </c>
      <c r="BA16" s="19">
        <f t="shared" si="13"/>
        <v>14</v>
      </c>
      <c r="BB16" s="19" t="s">
        <v>71</v>
      </c>
      <c r="BC16" s="19">
        <v>15</v>
      </c>
      <c r="BE16" s="19">
        <f t="shared" si="14"/>
        <v>12</v>
      </c>
      <c r="BF16" s="19" t="s">
        <v>19</v>
      </c>
      <c r="BG16" s="19">
        <v>21</v>
      </c>
      <c r="BI16" s="19">
        <f t="shared" si="15"/>
        <v>13</v>
      </c>
      <c r="BJ16" s="19" t="s">
        <v>29</v>
      </c>
      <c r="BK16" s="19">
        <v>17</v>
      </c>
      <c r="BM16" s="19">
        <f t="shared" si="16"/>
        <v>12</v>
      </c>
      <c r="BN16" s="19" t="s">
        <v>23</v>
      </c>
      <c r="BO16" s="19">
        <v>23</v>
      </c>
      <c r="BQ16" s="19">
        <f t="shared" si="17"/>
        <v>15</v>
      </c>
      <c r="BR16" s="19" t="s">
        <v>68</v>
      </c>
      <c r="BS16" s="19">
        <v>22</v>
      </c>
      <c r="BU16" s="19">
        <f t="shared" si="18"/>
        <v>15</v>
      </c>
      <c r="BV16" s="19" t="s">
        <v>18</v>
      </c>
      <c r="BW16" s="19">
        <v>17</v>
      </c>
      <c r="BY16" s="19">
        <f t="shared" si="19"/>
        <v>15</v>
      </c>
      <c r="BZ16" s="19" t="s">
        <v>69</v>
      </c>
      <c r="CA16" s="19">
        <v>18</v>
      </c>
      <c r="CC16" s="19">
        <f t="shared" si="20"/>
        <v>13</v>
      </c>
      <c r="CD16" s="19" t="s">
        <v>64</v>
      </c>
      <c r="CE16" s="19">
        <v>21</v>
      </c>
      <c r="CG16" s="19">
        <f t="shared" si="21"/>
        <v>14</v>
      </c>
      <c r="CH16" s="19" t="s">
        <v>73</v>
      </c>
      <c r="CI16" s="19">
        <v>25</v>
      </c>
      <c r="CK16" s="19">
        <f t="shared" si="22"/>
        <v>14</v>
      </c>
      <c r="CL16" s="19" t="s">
        <v>61</v>
      </c>
      <c r="CM16" s="19">
        <v>12</v>
      </c>
      <c r="CO16" s="19">
        <f t="shared" si="23"/>
        <v>15</v>
      </c>
      <c r="CP16" s="19" t="s">
        <v>68</v>
      </c>
      <c r="CQ16" s="19">
        <v>18</v>
      </c>
      <c r="CS16" s="19">
        <f t="shared" si="24"/>
        <v>14</v>
      </c>
      <c r="CT16" s="19" t="s">
        <v>49</v>
      </c>
      <c r="CU16" s="19">
        <v>25</v>
      </c>
      <c r="CW16" s="19">
        <f t="shared" si="25"/>
        <v>10</v>
      </c>
      <c r="CX16" s="19" t="s">
        <v>51</v>
      </c>
      <c r="CY16" s="19">
        <v>18</v>
      </c>
      <c r="DA16" s="19">
        <f t="shared" si="26"/>
        <v>14</v>
      </c>
      <c r="DB16" s="19" t="s">
        <v>55</v>
      </c>
      <c r="DC16" s="19">
        <v>22</v>
      </c>
      <c r="DE16" s="19">
        <f t="shared" si="27"/>
        <v>8</v>
      </c>
      <c r="DF16" s="19" t="s">
        <v>34</v>
      </c>
      <c r="DG16" s="19">
        <v>23</v>
      </c>
      <c r="DI16" s="19">
        <f t="shared" si="28"/>
        <v>10</v>
      </c>
      <c r="DJ16" s="19" t="s">
        <v>60</v>
      </c>
      <c r="DK16" s="19">
        <v>21</v>
      </c>
      <c r="DM16" s="19">
        <f t="shared" si="29"/>
        <v>14</v>
      </c>
      <c r="DN16" s="19" t="s">
        <v>70</v>
      </c>
      <c r="DO16" s="19">
        <v>21</v>
      </c>
      <c r="DQ16" s="19">
        <f t="shared" si="30"/>
        <v>15</v>
      </c>
      <c r="DR16" s="19" t="s">
        <v>68</v>
      </c>
      <c r="DS16" s="19">
        <v>18</v>
      </c>
      <c r="DU16" s="19">
        <f t="shared" si="31"/>
        <v>14</v>
      </c>
      <c r="DV16" s="19" t="s">
        <v>5</v>
      </c>
      <c r="DW16" s="19">
        <v>27</v>
      </c>
      <c r="DY16" s="19">
        <f t="shared" si="32"/>
        <v>14</v>
      </c>
      <c r="DZ16" s="19" t="s">
        <v>62</v>
      </c>
      <c r="EA16" s="19">
        <v>23</v>
      </c>
      <c r="EC16" s="19">
        <f t="shared" si="33"/>
        <v>14</v>
      </c>
      <c r="ED16" s="19" t="s">
        <v>77</v>
      </c>
      <c r="EE16" s="19">
        <v>8</v>
      </c>
      <c r="EG16" s="19">
        <f t="shared" si="34"/>
        <v>13</v>
      </c>
      <c r="EH16" s="19" t="s">
        <v>48</v>
      </c>
      <c r="EI16" s="19">
        <v>18</v>
      </c>
      <c r="EK16" s="19">
        <f t="shared" si="35"/>
        <v>14</v>
      </c>
      <c r="EL16" s="19" t="s">
        <v>23</v>
      </c>
      <c r="EM16" s="19">
        <v>10</v>
      </c>
      <c r="EO16" s="19">
        <f t="shared" si="36"/>
        <v>15</v>
      </c>
      <c r="EP16" s="19" t="s">
        <v>7</v>
      </c>
      <c r="EQ16" s="19">
        <v>20</v>
      </c>
    </row>
    <row r="17" spans="1:147" ht="15">
      <c r="A17" s="18">
        <f t="shared" si="0"/>
        <v>16</v>
      </c>
      <c r="B17" s="18" t="s">
        <v>51</v>
      </c>
      <c r="C17" s="18">
        <v>593</v>
      </c>
      <c r="D17" s="15">
        <v>16</v>
      </c>
      <c r="E17" s="19">
        <f t="shared" si="1"/>
        <v>13</v>
      </c>
      <c r="F17" s="19" t="s">
        <v>69</v>
      </c>
      <c r="G17" s="19">
        <v>19</v>
      </c>
      <c r="I17" s="19">
        <f t="shared" si="2"/>
        <v>16</v>
      </c>
      <c r="J17" s="19" t="s">
        <v>76</v>
      </c>
      <c r="K17" s="19">
        <v>16</v>
      </c>
      <c r="M17" s="19">
        <f t="shared" si="3"/>
        <v>15</v>
      </c>
      <c r="N17" s="19" t="s">
        <v>49</v>
      </c>
      <c r="O17" s="19">
        <v>16</v>
      </c>
      <c r="Q17" s="19">
        <f t="shared" si="4"/>
        <v>16</v>
      </c>
      <c r="R17" s="19" t="s">
        <v>51</v>
      </c>
      <c r="S17" s="19">
        <v>14</v>
      </c>
      <c r="U17" s="19">
        <f t="shared" si="5"/>
        <v>15</v>
      </c>
      <c r="V17" s="19" t="s">
        <v>69</v>
      </c>
      <c r="W17" s="19">
        <v>20</v>
      </c>
      <c r="Y17" s="19">
        <f t="shared" si="6"/>
        <v>14</v>
      </c>
      <c r="Z17" s="19" t="s">
        <v>23</v>
      </c>
      <c r="AA17" s="19">
        <v>19</v>
      </c>
      <c r="AC17" s="19">
        <f t="shared" si="7"/>
        <v>12</v>
      </c>
      <c r="AD17" s="19" t="s">
        <v>64</v>
      </c>
      <c r="AE17" s="19">
        <v>21</v>
      </c>
      <c r="AG17" s="19">
        <f t="shared" si="8"/>
        <v>16</v>
      </c>
      <c r="AH17" s="19" t="s">
        <v>26</v>
      </c>
      <c r="AI17" s="19">
        <v>15</v>
      </c>
      <c r="AK17" s="19">
        <f t="shared" si="9"/>
        <v>10</v>
      </c>
      <c r="AL17" s="19" t="s">
        <v>64</v>
      </c>
      <c r="AM17" s="19">
        <v>19</v>
      </c>
      <c r="AO17" s="19">
        <f t="shared" si="10"/>
        <v>14</v>
      </c>
      <c r="AP17" s="19" t="s">
        <v>66</v>
      </c>
      <c r="AQ17" s="19">
        <v>19</v>
      </c>
      <c r="AS17" s="19">
        <f t="shared" si="11"/>
        <v>14</v>
      </c>
      <c r="AT17" s="19" t="s">
        <v>29</v>
      </c>
      <c r="AU17" s="19">
        <v>12</v>
      </c>
      <c r="AW17" s="19">
        <f t="shared" si="12"/>
        <v>16</v>
      </c>
      <c r="AX17" s="19" t="s">
        <v>71</v>
      </c>
      <c r="AY17" s="19">
        <v>13</v>
      </c>
      <c r="BA17" s="19">
        <f t="shared" si="13"/>
        <v>14</v>
      </c>
      <c r="BB17" s="19" t="s">
        <v>62</v>
      </c>
      <c r="BC17" s="19">
        <v>15</v>
      </c>
      <c r="BE17" s="19">
        <f t="shared" si="14"/>
        <v>12</v>
      </c>
      <c r="BF17" s="19" t="s">
        <v>56</v>
      </c>
      <c r="BG17" s="19">
        <v>21</v>
      </c>
      <c r="BI17" s="19">
        <f t="shared" si="15"/>
        <v>16</v>
      </c>
      <c r="BJ17" s="19" t="s">
        <v>68</v>
      </c>
      <c r="BK17" s="19">
        <v>16</v>
      </c>
      <c r="BM17" s="19">
        <f t="shared" si="16"/>
        <v>16</v>
      </c>
      <c r="BN17" s="19" t="s">
        <v>51</v>
      </c>
      <c r="BO17" s="19">
        <v>22</v>
      </c>
      <c r="BQ17" s="19">
        <f t="shared" si="17"/>
        <v>15</v>
      </c>
      <c r="BR17" s="19" t="s">
        <v>331</v>
      </c>
      <c r="BS17" s="19">
        <v>22</v>
      </c>
      <c r="BU17" s="19">
        <f t="shared" si="18"/>
        <v>15</v>
      </c>
      <c r="BV17" s="19" t="s">
        <v>57</v>
      </c>
      <c r="BW17" s="19">
        <v>17</v>
      </c>
      <c r="BY17" s="19">
        <f t="shared" si="19"/>
        <v>15</v>
      </c>
      <c r="BZ17" s="19" t="s">
        <v>14</v>
      </c>
      <c r="CA17" s="19">
        <v>18</v>
      </c>
      <c r="CC17" s="19">
        <f t="shared" si="20"/>
        <v>16</v>
      </c>
      <c r="CD17" s="19" t="s">
        <v>62</v>
      </c>
      <c r="CE17" s="19">
        <v>20</v>
      </c>
      <c r="CG17" s="19">
        <f t="shared" si="21"/>
        <v>14</v>
      </c>
      <c r="CH17" s="19" t="s">
        <v>48</v>
      </c>
      <c r="CI17" s="19">
        <v>25</v>
      </c>
      <c r="CK17" s="19">
        <f t="shared" si="22"/>
        <v>16</v>
      </c>
      <c r="CL17" s="19" t="s">
        <v>59</v>
      </c>
      <c r="CM17" s="19">
        <v>11</v>
      </c>
      <c r="CO17" s="19">
        <f t="shared" si="23"/>
        <v>15</v>
      </c>
      <c r="CP17" s="19" t="s">
        <v>67</v>
      </c>
      <c r="CQ17" s="19">
        <v>18</v>
      </c>
      <c r="CS17" s="19">
        <f t="shared" si="24"/>
        <v>16</v>
      </c>
      <c r="CT17" s="19" t="s">
        <v>52</v>
      </c>
      <c r="CU17" s="19">
        <v>24</v>
      </c>
      <c r="CW17" s="19">
        <f t="shared" si="25"/>
        <v>10</v>
      </c>
      <c r="CX17" s="19" t="s">
        <v>69</v>
      </c>
      <c r="CY17" s="19">
        <v>18</v>
      </c>
      <c r="DA17" s="19">
        <f t="shared" si="26"/>
        <v>14</v>
      </c>
      <c r="DB17" s="19" t="s">
        <v>56</v>
      </c>
      <c r="DC17" s="19">
        <v>22</v>
      </c>
      <c r="DE17" s="19">
        <f t="shared" si="27"/>
        <v>8</v>
      </c>
      <c r="DF17" s="19" t="s">
        <v>38</v>
      </c>
      <c r="DG17" s="19">
        <v>23</v>
      </c>
      <c r="DI17" s="19">
        <f t="shared" si="28"/>
        <v>10</v>
      </c>
      <c r="DJ17" s="19" t="s">
        <v>74</v>
      </c>
      <c r="DK17" s="19">
        <v>21</v>
      </c>
      <c r="DM17" s="19">
        <f t="shared" si="29"/>
        <v>14</v>
      </c>
      <c r="DN17" s="19" t="s">
        <v>48</v>
      </c>
      <c r="DO17" s="19">
        <v>21</v>
      </c>
      <c r="DQ17" s="19">
        <f t="shared" si="30"/>
        <v>15</v>
      </c>
      <c r="DR17" s="19" t="s">
        <v>56</v>
      </c>
      <c r="DS17" s="19">
        <v>18</v>
      </c>
      <c r="DU17" s="19">
        <f t="shared" si="31"/>
        <v>14</v>
      </c>
      <c r="DV17" s="19" t="s">
        <v>73</v>
      </c>
      <c r="DW17" s="19">
        <v>27</v>
      </c>
      <c r="DY17" s="19">
        <f t="shared" si="32"/>
        <v>14</v>
      </c>
      <c r="DZ17" s="19" t="s">
        <v>331</v>
      </c>
      <c r="EA17" s="19">
        <v>23</v>
      </c>
      <c r="EC17" s="19">
        <f t="shared" si="33"/>
        <v>14</v>
      </c>
      <c r="ED17" s="19" t="s">
        <v>71</v>
      </c>
      <c r="EE17" s="19">
        <v>8</v>
      </c>
      <c r="EG17" s="19">
        <f t="shared" si="34"/>
        <v>16</v>
      </c>
      <c r="EH17" s="19" t="s">
        <v>76</v>
      </c>
      <c r="EI17" s="19">
        <v>17</v>
      </c>
      <c r="EK17" s="19">
        <f t="shared" si="35"/>
        <v>14</v>
      </c>
      <c r="EL17" s="19" t="s">
        <v>70</v>
      </c>
      <c r="EM17" s="19">
        <v>10</v>
      </c>
      <c r="EO17" s="19">
        <f t="shared" si="36"/>
        <v>15</v>
      </c>
      <c r="EP17" s="19" t="s">
        <v>71</v>
      </c>
      <c r="EQ17" s="19">
        <v>20</v>
      </c>
    </row>
    <row r="18" spans="1:147" ht="15">
      <c r="A18" s="18">
        <f t="shared" si="0"/>
        <v>17</v>
      </c>
      <c r="B18" s="18" t="s">
        <v>55</v>
      </c>
      <c r="C18" s="18">
        <v>592</v>
      </c>
      <c r="D18" s="15">
        <v>17</v>
      </c>
      <c r="E18" s="19">
        <f t="shared" si="1"/>
        <v>13</v>
      </c>
      <c r="F18" s="19" t="s">
        <v>23</v>
      </c>
      <c r="G18" s="19">
        <v>19</v>
      </c>
      <c r="I18" s="19">
        <f t="shared" si="2"/>
        <v>16</v>
      </c>
      <c r="J18" s="19" t="s">
        <v>52</v>
      </c>
      <c r="K18" s="19">
        <v>16</v>
      </c>
      <c r="M18" s="19">
        <f t="shared" si="3"/>
        <v>17</v>
      </c>
      <c r="N18" s="19" t="s">
        <v>77</v>
      </c>
      <c r="O18" s="19">
        <v>15</v>
      </c>
      <c r="Q18" s="19">
        <f t="shared" si="4"/>
        <v>16</v>
      </c>
      <c r="R18" s="19" t="s">
        <v>38</v>
      </c>
      <c r="S18" s="19">
        <v>14</v>
      </c>
      <c r="U18" s="19">
        <f t="shared" si="5"/>
        <v>15</v>
      </c>
      <c r="V18" s="19" t="s">
        <v>53</v>
      </c>
      <c r="W18" s="19">
        <v>20</v>
      </c>
      <c r="Y18" s="19">
        <f t="shared" si="6"/>
        <v>14</v>
      </c>
      <c r="Z18" s="19" t="s">
        <v>329</v>
      </c>
      <c r="AA18" s="19">
        <v>19</v>
      </c>
      <c r="AC18" s="19">
        <f t="shared" si="7"/>
        <v>17</v>
      </c>
      <c r="AD18" s="19" t="s">
        <v>71</v>
      </c>
      <c r="AE18" s="19">
        <v>20</v>
      </c>
      <c r="AG18" s="19">
        <f t="shared" si="8"/>
        <v>16</v>
      </c>
      <c r="AH18" s="19" t="s">
        <v>10</v>
      </c>
      <c r="AI18" s="19">
        <v>15</v>
      </c>
      <c r="AK18" s="19">
        <f t="shared" si="9"/>
        <v>17</v>
      </c>
      <c r="AL18" s="19" t="s">
        <v>57</v>
      </c>
      <c r="AM18" s="19">
        <v>18</v>
      </c>
      <c r="AO18" s="19">
        <f t="shared" si="10"/>
        <v>14</v>
      </c>
      <c r="AP18" s="19" t="s">
        <v>69</v>
      </c>
      <c r="AQ18" s="19">
        <v>19</v>
      </c>
      <c r="AS18" s="19">
        <f t="shared" si="11"/>
        <v>17</v>
      </c>
      <c r="AT18" s="19" t="s">
        <v>70</v>
      </c>
      <c r="AU18" s="19">
        <v>11</v>
      </c>
      <c r="AW18" s="19">
        <f t="shared" si="12"/>
        <v>16</v>
      </c>
      <c r="AX18" s="19" t="s">
        <v>50</v>
      </c>
      <c r="AY18" s="19">
        <v>13</v>
      </c>
      <c r="BA18" s="19">
        <f t="shared" si="13"/>
        <v>14</v>
      </c>
      <c r="BB18" s="19" t="s">
        <v>50</v>
      </c>
      <c r="BC18" s="19">
        <v>15</v>
      </c>
      <c r="BE18" s="19">
        <f t="shared" si="14"/>
        <v>12</v>
      </c>
      <c r="BF18" s="19" t="s">
        <v>10</v>
      </c>
      <c r="BG18" s="19">
        <v>21</v>
      </c>
      <c r="BI18" s="19">
        <f t="shared" si="15"/>
        <v>16</v>
      </c>
      <c r="BJ18" s="19" t="s">
        <v>331</v>
      </c>
      <c r="BK18" s="19">
        <v>16</v>
      </c>
      <c r="BM18" s="19">
        <f t="shared" si="16"/>
        <v>16</v>
      </c>
      <c r="BN18" s="19" t="s">
        <v>28</v>
      </c>
      <c r="BO18" s="19">
        <v>22</v>
      </c>
      <c r="BQ18" s="19">
        <f t="shared" si="17"/>
        <v>15</v>
      </c>
      <c r="BR18" s="19" t="s">
        <v>51</v>
      </c>
      <c r="BS18" s="19">
        <v>22</v>
      </c>
      <c r="BU18" s="19">
        <f t="shared" si="18"/>
        <v>15</v>
      </c>
      <c r="BV18" s="19" t="s">
        <v>73</v>
      </c>
      <c r="BW18" s="19">
        <v>17</v>
      </c>
      <c r="BY18" s="19">
        <f t="shared" si="19"/>
        <v>17</v>
      </c>
      <c r="BZ18" s="19" t="s">
        <v>68</v>
      </c>
      <c r="CA18" s="19">
        <v>17</v>
      </c>
      <c r="CC18" s="19">
        <f t="shared" si="20"/>
        <v>16</v>
      </c>
      <c r="CD18" s="19" t="s">
        <v>67</v>
      </c>
      <c r="CE18" s="19">
        <v>20</v>
      </c>
      <c r="CG18" s="19">
        <f t="shared" si="21"/>
        <v>14</v>
      </c>
      <c r="CH18" s="19" t="s">
        <v>64</v>
      </c>
      <c r="CI18" s="19">
        <v>25</v>
      </c>
      <c r="CK18" s="19">
        <f t="shared" si="22"/>
        <v>16</v>
      </c>
      <c r="CL18" s="19" t="s">
        <v>19</v>
      </c>
      <c r="CM18" s="19">
        <v>11</v>
      </c>
      <c r="CO18" s="19">
        <f t="shared" si="23"/>
        <v>15</v>
      </c>
      <c r="CP18" s="19" t="s">
        <v>331</v>
      </c>
      <c r="CQ18" s="19">
        <v>18</v>
      </c>
      <c r="CS18" s="19">
        <f t="shared" si="24"/>
        <v>17</v>
      </c>
      <c r="CT18" s="19" t="s">
        <v>67</v>
      </c>
      <c r="CU18" s="19">
        <v>23</v>
      </c>
      <c r="CW18" s="19">
        <f t="shared" si="25"/>
        <v>10</v>
      </c>
      <c r="CX18" s="19" t="s">
        <v>49</v>
      </c>
      <c r="CY18" s="19">
        <v>18</v>
      </c>
      <c r="DA18" s="19">
        <f t="shared" si="26"/>
        <v>14</v>
      </c>
      <c r="DB18" s="19" t="s">
        <v>332</v>
      </c>
      <c r="DC18" s="19">
        <v>22</v>
      </c>
      <c r="DE18" s="19">
        <f t="shared" si="27"/>
        <v>17</v>
      </c>
      <c r="DF18" s="19" t="s">
        <v>19</v>
      </c>
      <c r="DG18" s="19">
        <v>22</v>
      </c>
      <c r="DI18" s="19">
        <f t="shared" si="28"/>
        <v>10</v>
      </c>
      <c r="DJ18" s="19" t="s">
        <v>75</v>
      </c>
      <c r="DK18" s="19">
        <v>21</v>
      </c>
      <c r="DM18" s="19">
        <f t="shared" si="29"/>
        <v>17</v>
      </c>
      <c r="DN18" s="19" t="s">
        <v>52</v>
      </c>
      <c r="DO18" s="19">
        <v>20</v>
      </c>
      <c r="DQ18" s="19">
        <f t="shared" si="30"/>
        <v>15</v>
      </c>
      <c r="DR18" s="19" t="s">
        <v>66</v>
      </c>
      <c r="DS18" s="19">
        <v>18</v>
      </c>
      <c r="DU18" s="19">
        <f t="shared" si="31"/>
        <v>17</v>
      </c>
      <c r="DV18" s="19" t="s">
        <v>52</v>
      </c>
      <c r="DW18" s="19">
        <v>26</v>
      </c>
      <c r="DY18" s="19">
        <f t="shared" si="32"/>
        <v>14</v>
      </c>
      <c r="DZ18" s="19" t="s">
        <v>77</v>
      </c>
      <c r="EA18" s="19">
        <v>23</v>
      </c>
      <c r="EC18" s="19">
        <f t="shared" si="33"/>
        <v>14</v>
      </c>
      <c r="ED18" s="19" t="s">
        <v>50</v>
      </c>
      <c r="EE18" s="19">
        <v>8</v>
      </c>
      <c r="EG18" s="19">
        <f t="shared" si="34"/>
        <v>17</v>
      </c>
      <c r="EH18" s="19" t="s">
        <v>26</v>
      </c>
      <c r="EI18" s="19">
        <v>16</v>
      </c>
      <c r="EK18" s="19">
        <f t="shared" si="35"/>
        <v>14</v>
      </c>
      <c r="EL18" s="19" t="s">
        <v>60</v>
      </c>
      <c r="EM18" s="19">
        <v>10</v>
      </c>
      <c r="EO18" s="19">
        <f t="shared" si="36"/>
        <v>15</v>
      </c>
      <c r="EP18" s="19" t="s">
        <v>57</v>
      </c>
      <c r="EQ18" s="19">
        <v>20</v>
      </c>
    </row>
    <row r="19" spans="1:147" ht="15">
      <c r="A19" s="18">
        <f t="shared" si="0"/>
        <v>18</v>
      </c>
      <c r="B19" s="18" t="s">
        <v>329</v>
      </c>
      <c r="C19" s="18">
        <v>591</v>
      </c>
      <c r="D19" s="15">
        <v>18</v>
      </c>
      <c r="E19" s="19">
        <f t="shared" si="1"/>
        <v>13</v>
      </c>
      <c r="F19" s="19" t="s">
        <v>76</v>
      </c>
      <c r="G19" s="19">
        <v>19</v>
      </c>
      <c r="I19" s="19">
        <f t="shared" si="2"/>
        <v>16</v>
      </c>
      <c r="J19" s="19" t="s">
        <v>48</v>
      </c>
      <c r="K19" s="19">
        <v>16</v>
      </c>
      <c r="M19" s="19">
        <f t="shared" si="3"/>
        <v>17</v>
      </c>
      <c r="N19" s="19" t="s">
        <v>71</v>
      </c>
      <c r="O19" s="19">
        <v>15</v>
      </c>
      <c r="Q19" s="19">
        <f t="shared" si="4"/>
        <v>18</v>
      </c>
      <c r="R19" s="19" t="s">
        <v>68</v>
      </c>
      <c r="S19" s="19">
        <v>13</v>
      </c>
      <c r="U19" s="19">
        <f t="shared" si="5"/>
        <v>15</v>
      </c>
      <c r="V19" s="19" t="s">
        <v>58</v>
      </c>
      <c r="W19" s="19">
        <v>20</v>
      </c>
      <c r="Y19" s="19">
        <f t="shared" si="6"/>
        <v>18</v>
      </c>
      <c r="Z19" s="19" t="s">
        <v>333</v>
      </c>
      <c r="AA19" s="19">
        <v>18</v>
      </c>
      <c r="AC19" s="19">
        <f t="shared" si="7"/>
        <v>17</v>
      </c>
      <c r="AD19" s="19" t="s">
        <v>331</v>
      </c>
      <c r="AE19" s="19">
        <v>20</v>
      </c>
      <c r="AG19" s="19">
        <f t="shared" si="8"/>
        <v>16</v>
      </c>
      <c r="AH19" s="19" t="s">
        <v>14</v>
      </c>
      <c r="AI19" s="19">
        <v>15</v>
      </c>
      <c r="AK19" s="19">
        <f t="shared" si="9"/>
        <v>17</v>
      </c>
      <c r="AL19" s="19" t="s">
        <v>47</v>
      </c>
      <c r="AM19" s="19">
        <v>18</v>
      </c>
      <c r="AO19" s="19">
        <f t="shared" si="10"/>
        <v>14</v>
      </c>
      <c r="AP19" s="19" t="s">
        <v>23</v>
      </c>
      <c r="AQ19" s="19">
        <v>19</v>
      </c>
      <c r="AS19" s="19">
        <f t="shared" si="11"/>
        <v>17</v>
      </c>
      <c r="AT19" s="19" t="s">
        <v>23</v>
      </c>
      <c r="AU19" s="19">
        <v>11</v>
      </c>
      <c r="AW19" s="19">
        <f t="shared" si="12"/>
        <v>16</v>
      </c>
      <c r="AX19" s="19" t="s">
        <v>146</v>
      </c>
      <c r="AY19" s="19">
        <v>13</v>
      </c>
      <c r="BA19" s="19">
        <f t="shared" si="13"/>
        <v>14</v>
      </c>
      <c r="BB19" s="19" t="s">
        <v>76</v>
      </c>
      <c r="BC19" s="19">
        <v>15</v>
      </c>
      <c r="BE19" s="19">
        <f t="shared" si="14"/>
        <v>12</v>
      </c>
      <c r="BF19" s="19" t="s">
        <v>332</v>
      </c>
      <c r="BG19" s="19">
        <v>21</v>
      </c>
      <c r="BI19" s="19">
        <f t="shared" si="15"/>
        <v>16</v>
      </c>
      <c r="BJ19" s="19" t="s">
        <v>71</v>
      </c>
      <c r="BK19" s="19">
        <v>16</v>
      </c>
      <c r="BM19" s="19">
        <f t="shared" si="16"/>
        <v>16</v>
      </c>
      <c r="BN19" s="19" t="s">
        <v>64</v>
      </c>
      <c r="BO19" s="19">
        <v>22</v>
      </c>
      <c r="BQ19" s="19">
        <f t="shared" si="17"/>
        <v>15</v>
      </c>
      <c r="BR19" s="19" t="s">
        <v>26</v>
      </c>
      <c r="BS19" s="19">
        <v>22</v>
      </c>
      <c r="BU19" s="19">
        <f t="shared" si="18"/>
        <v>18</v>
      </c>
      <c r="BV19" s="19" t="s">
        <v>62</v>
      </c>
      <c r="BW19" s="19">
        <v>16</v>
      </c>
      <c r="BY19" s="19">
        <f t="shared" si="19"/>
        <v>17</v>
      </c>
      <c r="BZ19" s="19" t="s">
        <v>51</v>
      </c>
      <c r="CA19" s="19">
        <v>17</v>
      </c>
      <c r="CC19" s="19">
        <f t="shared" si="20"/>
        <v>16</v>
      </c>
      <c r="CD19" s="19" t="s">
        <v>7</v>
      </c>
      <c r="CE19" s="19">
        <v>20</v>
      </c>
      <c r="CG19" s="19">
        <f t="shared" si="21"/>
        <v>18</v>
      </c>
      <c r="CH19" s="19" t="s">
        <v>67</v>
      </c>
      <c r="CI19" s="19">
        <v>24</v>
      </c>
      <c r="CK19" s="19">
        <f t="shared" si="22"/>
        <v>16</v>
      </c>
      <c r="CL19" s="19" t="s">
        <v>66</v>
      </c>
      <c r="CM19" s="19">
        <v>11</v>
      </c>
      <c r="CO19" s="19">
        <f t="shared" si="23"/>
        <v>15</v>
      </c>
      <c r="CP19" s="19" t="s">
        <v>52</v>
      </c>
      <c r="CQ19" s="19">
        <v>18</v>
      </c>
      <c r="CS19" s="19">
        <f t="shared" si="24"/>
        <v>17</v>
      </c>
      <c r="CT19" s="19" t="s">
        <v>53</v>
      </c>
      <c r="CU19" s="19">
        <v>23</v>
      </c>
      <c r="CW19" s="19">
        <f t="shared" si="25"/>
        <v>10</v>
      </c>
      <c r="CX19" s="19" t="s">
        <v>34</v>
      </c>
      <c r="CY19" s="19">
        <v>18</v>
      </c>
      <c r="DA19" s="19">
        <f t="shared" si="26"/>
        <v>14</v>
      </c>
      <c r="DB19" s="19" t="s">
        <v>6</v>
      </c>
      <c r="DC19" s="19">
        <v>22</v>
      </c>
      <c r="DE19" s="19">
        <f t="shared" si="27"/>
        <v>17</v>
      </c>
      <c r="DF19" s="19" t="s">
        <v>14</v>
      </c>
      <c r="DG19" s="19">
        <v>22</v>
      </c>
      <c r="DI19" s="19">
        <f t="shared" si="28"/>
        <v>10</v>
      </c>
      <c r="DJ19" s="19" t="s">
        <v>65</v>
      </c>
      <c r="DK19" s="19">
        <v>21</v>
      </c>
      <c r="DM19" s="19">
        <f t="shared" si="29"/>
        <v>17</v>
      </c>
      <c r="DN19" s="19" t="s">
        <v>77</v>
      </c>
      <c r="DO19" s="19">
        <v>20</v>
      </c>
      <c r="DQ19" s="19">
        <f t="shared" si="30"/>
        <v>18</v>
      </c>
      <c r="DR19" s="19" t="s">
        <v>71</v>
      </c>
      <c r="DS19" s="19">
        <v>17</v>
      </c>
      <c r="DU19" s="19">
        <f t="shared" si="31"/>
        <v>17</v>
      </c>
      <c r="DV19" s="19" t="s">
        <v>329</v>
      </c>
      <c r="DW19" s="19">
        <v>26</v>
      </c>
      <c r="DY19" s="19">
        <f t="shared" si="32"/>
        <v>14</v>
      </c>
      <c r="DZ19" s="19" t="s">
        <v>332</v>
      </c>
      <c r="EA19" s="19">
        <v>23</v>
      </c>
      <c r="EC19" s="19">
        <f t="shared" si="33"/>
        <v>14</v>
      </c>
      <c r="ED19" s="19" t="s">
        <v>23</v>
      </c>
      <c r="EE19" s="19">
        <v>8</v>
      </c>
      <c r="EG19" s="19">
        <f t="shared" si="34"/>
        <v>17</v>
      </c>
      <c r="EH19" s="19" t="s">
        <v>14</v>
      </c>
      <c r="EI19" s="19">
        <v>16</v>
      </c>
      <c r="EK19" s="19">
        <f t="shared" si="35"/>
        <v>14</v>
      </c>
      <c r="EL19" s="19" t="s">
        <v>332</v>
      </c>
      <c r="EM19" s="19">
        <v>10</v>
      </c>
      <c r="EO19" s="19">
        <f t="shared" si="36"/>
        <v>15</v>
      </c>
      <c r="EP19" s="19" t="s">
        <v>28</v>
      </c>
      <c r="EQ19" s="19">
        <v>20</v>
      </c>
    </row>
    <row r="20" spans="1:147" ht="15">
      <c r="A20" s="18">
        <f t="shared" si="0"/>
        <v>18</v>
      </c>
      <c r="B20" s="18" t="s">
        <v>23</v>
      </c>
      <c r="C20" s="18">
        <v>591</v>
      </c>
      <c r="D20" s="15">
        <v>19</v>
      </c>
      <c r="E20" s="19">
        <f t="shared" si="1"/>
        <v>13</v>
      </c>
      <c r="F20" s="19" t="s">
        <v>2</v>
      </c>
      <c r="G20" s="19">
        <v>19</v>
      </c>
      <c r="I20" s="19">
        <f t="shared" si="2"/>
        <v>19</v>
      </c>
      <c r="J20" s="19" t="s">
        <v>67</v>
      </c>
      <c r="K20" s="19">
        <v>15</v>
      </c>
      <c r="M20" s="19">
        <f t="shared" si="3"/>
        <v>17</v>
      </c>
      <c r="N20" s="19" t="s">
        <v>26</v>
      </c>
      <c r="O20" s="19">
        <v>15</v>
      </c>
      <c r="Q20" s="19">
        <f t="shared" si="4"/>
        <v>18</v>
      </c>
      <c r="R20" s="19" t="s">
        <v>76</v>
      </c>
      <c r="S20" s="19">
        <v>13</v>
      </c>
      <c r="U20" s="19">
        <f t="shared" si="5"/>
        <v>19</v>
      </c>
      <c r="V20" s="19" t="s">
        <v>57</v>
      </c>
      <c r="W20" s="19">
        <v>19</v>
      </c>
      <c r="Y20" s="19">
        <f t="shared" si="6"/>
        <v>19</v>
      </c>
      <c r="Z20" s="19" t="s">
        <v>146</v>
      </c>
      <c r="AA20" s="19">
        <v>17</v>
      </c>
      <c r="AC20" s="19">
        <f t="shared" si="7"/>
        <v>17</v>
      </c>
      <c r="AD20" s="19" t="s">
        <v>48</v>
      </c>
      <c r="AE20" s="19">
        <v>20</v>
      </c>
      <c r="AG20" s="19">
        <f t="shared" si="8"/>
        <v>19</v>
      </c>
      <c r="AH20" s="19" t="s">
        <v>69</v>
      </c>
      <c r="AI20" s="19">
        <v>14</v>
      </c>
      <c r="AK20" s="19">
        <f t="shared" si="9"/>
        <v>17</v>
      </c>
      <c r="AL20" s="19" t="s">
        <v>6</v>
      </c>
      <c r="AM20" s="19">
        <v>18</v>
      </c>
      <c r="AO20" s="19">
        <f t="shared" si="10"/>
        <v>14</v>
      </c>
      <c r="AP20" s="19" t="s">
        <v>58</v>
      </c>
      <c r="AQ20" s="19">
        <v>19</v>
      </c>
      <c r="AS20" s="19">
        <f t="shared" si="11"/>
        <v>17</v>
      </c>
      <c r="AT20" s="19" t="s">
        <v>5</v>
      </c>
      <c r="AU20" s="19">
        <v>11</v>
      </c>
      <c r="AW20" s="19">
        <f t="shared" si="12"/>
        <v>16</v>
      </c>
      <c r="AX20" s="19" t="s">
        <v>59</v>
      </c>
      <c r="AY20" s="19">
        <v>13</v>
      </c>
      <c r="BA20" s="19">
        <f t="shared" si="13"/>
        <v>14</v>
      </c>
      <c r="BB20" s="19" t="s">
        <v>5</v>
      </c>
      <c r="BC20" s="19">
        <v>15</v>
      </c>
      <c r="BE20" s="19">
        <f t="shared" si="14"/>
        <v>12</v>
      </c>
      <c r="BF20" s="19" t="s">
        <v>78</v>
      </c>
      <c r="BG20" s="19">
        <v>21</v>
      </c>
      <c r="BI20" s="19">
        <f t="shared" si="15"/>
        <v>16</v>
      </c>
      <c r="BJ20" s="19" t="s">
        <v>2</v>
      </c>
      <c r="BK20" s="19">
        <v>16</v>
      </c>
      <c r="BM20" s="19">
        <f t="shared" si="16"/>
        <v>19</v>
      </c>
      <c r="BN20" s="19" t="s">
        <v>47</v>
      </c>
      <c r="BO20" s="19">
        <v>21</v>
      </c>
      <c r="BQ20" s="19">
        <f t="shared" si="17"/>
        <v>15</v>
      </c>
      <c r="BR20" s="19" t="s">
        <v>56</v>
      </c>
      <c r="BS20" s="19">
        <v>22</v>
      </c>
      <c r="BU20" s="19">
        <f t="shared" si="18"/>
        <v>18</v>
      </c>
      <c r="BV20" s="19" t="s">
        <v>47</v>
      </c>
      <c r="BW20" s="19">
        <v>16</v>
      </c>
      <c r="BY20" s="19">
        <f t="shared" si="19"/>
        <v>17</v>
      </c>
      <c r="BZ20" s="19" t="s">
        <v>56</v>
      </c>
      <c r="CA20" s="19">
        <v>17</v>
      </c>
      <c r="CC20" s="19">
        <f t="shared" si="20"/>
        <v>16</v>
      </c>
      <c r="CD20" s="19" t="s">
        <v>52</v>
      </c>
      <c r="CE20" s="19">
        <v>20</v>
      </c>
      <c r="CG20" s="19">
        <f t="shared" si="21"/>
        <v>18</v>
      </c>
      <c r="CH20" s="19" t="s">
        <v>331</v>
      </c>
      <c r="CI20" s="19">
        <v>24</v>
      </c>
      <c r="CK20" s="19">
        <f t="shared" si="22"/>
        <v>16</v>
      </c>
      <c r="CL20" s="19" t="s">
        <v>145</v>
      </c>
      <c r="CM20" s="19">
        <v>11</v>
      </c>
      <c r="CO20" s="19">
        <f t="shared" si="23"/>
        <v>15</v>
      </c>
      <c r="CP20" s="19" t="s">
        <v>2</v>
      </c>
      <c r="CQ20" s="19">
        <v>18</v>
      </c>
      <c r="CS20" s="19">
        <f t="shared" si="24"/>
        <v>17</v>
      </c>
      <c r="CT20" s="19" t="s">
        <v>74</v>
      </c>
      <c r="CU20" s="19">
        <v>23</v>
      </c>
      <c r="CW20" s="19">
        <f t="shared" si="25"/>
        <v>10</v>
      </c>
      <c r="CX20" s="19" t="s">
        <v>74</v>
      </c>
      <c r="CY20" s="19">
        <v>18</v>
      </c>
      <c r="DA20" s="19">
        <f t="shared" si="26"/>
        <v>14</v>
      </c>
      <c r="DB20" s="19" t="s">
        <v>34</v>
      </c>
      <c r="DC20" s="19">
        <v>22</v>
      </c>
      <c r="DE20" s="19">
        <f t="shared" si="27"/>
        <v>17</v>
      </c>
      <c r="DF20" s="19" t="s">
        <v>10</v>
      </c>
      <c r="DG20" s="19">
        <v>22</v>
      </c>
      <c r="DI20" s="19">
        <f t="shared" si="28"/>
        <v>19</v>
      </c>
      <c r="DJ20" s="19" t="s">
        <v>7</v>
      </c>
      <c r="DK20" s="19">
        <v>20</v>
      </c>
      <c r="DM20" s="19">
        <f t="shared" si="29"/>
        <v>17</v>
      </c>
      <c r="DN20" s="19" t="s">
        <v>23</v>
      </c>
      <c r="DO20" s="19">
        <v>20</v>
      </c>
      <c r="DQ20" s="19">
        <f t="shared" si="30"/>
        <v>18</v>
      </c>
      <c r="DR20" s="19" t="s">
        <v>51</v>
      </c>
      <c r="DS20" s="19">
        <v>17</v>
      </c>
      <c r="DU20" s="19">
        <f t="shared" si="31"/>
        <v>17</v>
      </c>
      <c r="DV20" s="19" t="s">
        <v>28</v>
      </c>
      <c r="DW20" s="19">
        <v>26</v>
      </c>
      <c r="DY20" s="19">
        <f t="shared" si="32"/>
        <v>14</v>
      </c>
      <c r="DZ20" s="19" t="s">
        <v>34</v>
      </c>
      <c r="EA20" s="19">
        <v>23</v>
      </c>
      <c r="EC20" s="19">
        <f t="shared" si="33"/>
        <v>14</v>
      </c>
      <c r="ED20" s="19" t="s">
        <v>70</v>
      </c>
      <c r="EE20" s="19">
        <v>8</v>
      </c>
      <c r="EG20" s="19">
        <f t="shared" si="34"/>
        <v>17</v>
      </c>
      <c r="EH20" s="19" t="s">
        <v>49</v>
      </c>
      <c r="EI20" s="19">
        <v>16</v>
      </c>
      <c r="EK20" s="19">
        <f t="shared" si="35"/>
        <v>14</v>
      </c>
      <c r="EL20" s="19" t="s">
        <v>40</v>
      </c>
      <c r="EM20" s="19">
        <v>10</v>
      </c>
      <c r="EO20" s="19">
        <f t="shared" si="36"/>
        <v>15</v>
      </c>
      <c r="EP20" s="19" t="s">
        <v>5</v>
      </c>
      <c r="EQ20" s="19">
        <v>20</v>
      </c>
    </row>
    <row r="21" spans="1:147" ht="15">
      <c r="A21" s="18">
        <f t="shared" si="0"/>
        <v>20</v>
      </c>
      <c r="B21" s="18" t="s">
        <v>70</v>
      </c>
      <c r="C21" s="18">
        <v>585</v>
      </c>
      <c r="D21" s="15">
        <v>20</v>
      </c>
      <c r="E21" s="19">
        <f t="shared" si="1"/>
        <v>13</v>
      </c>
      <c r="F21" s="19" t="s">
        <v>6</v>
      </c>
      <c r="G21" s="19">
        <v>19</v>
      </c>
      <c r="I21" s="19">
        <f t="shared" si="2"/>
        <v>19</v>
      </c>
      <c r="J21" s="19" t="s">
        <v>55</v>
      </c>
      <c r="K21" s="19">
        <v>15</v>
      </c>
      <c r="M21" s="19">
        <f t="shared" si="3"/>
        <v>17</v>
      </c>
      <c r="N21" s="19" t="s">
        <v>10</v>
      </c>
      <c r="O21" s="19">
        <v>15</v>
      </c>
      <c r="Q21" s="19">
        <f t="shared" si="4"/>
        <v>18</v>
      </c>
      <c r="R21" s="19" t="s">
        <v>2</v>
      </c>
      <c r="S21" s="19">
        <v>13</v>
      </c>
      <c r="U21" s="19">
        <f t="shared" si="5"/>
        <v>19</v>
      </c>
      <c r="V21" s="19" t="s">
        <v>50</v>
      </c>
      <c r="W21" s="19">
        <v>19</v>
      </c>
      <c r="Y21" s="19">
        <f t="shared" si="6"/>
        <v>20</v>
      </c>
      <c r="Z21" s="19" t="s">
        <v>59</v>
      </c>
      <c r="AA21" s="19">
        <v>16</v>
      </c>
      <c r="AC21" s="19">
        <f t="shared" si="7"/>
        <v>20</v>
      </c>
      <c r="AD21" s="19" t="s">
        <v>47</v>
      </c>
      <c r="AE21" s="19">
        <v>19</v>
      </c>
      <c r="AG21" s="19">
        <f t="shared" si="8"/>
        <v>19</v>
      </c>
      <c r="AH21" s="19" t="s">
        <v>62</v>
      </c>
      <c r="AI21" s="19">
        <v>14</v>
      </c>
      <c r="AK21" s="19">
        <f t="shared" si="9"/>
        <v>17</v>
      </c>
      <c r="AL21" s="19" t="s">
        <v>38</v>
      </c>
      <c r="AM21" s="19">
        <v>18</v>
      </c>
      <c r="AO21" s="19">
        <f t="shared" si="10"/>
        <v>14</v>
      </c>
      <c r="AP21" s="19" t="s">
        <v>74</v>
      </c>
      <c r="AQ21" s="19">
        <v>19</v>
      </c>
      <c r="AS21" s="19">
        <f t="shared" si="11"/>
        <v>17</v>
      </c>
      <c r="AT21" s="19" t="s">
        <v>65</v>
      </c>
      <c r="AU21" s="19">
        <v>11</v>
      </c>
      <c r="AW21" s="19">
        <f t="shared" si="12"/>
        <v>16</v>
      </c>
      <c r="AX21" s="19" t="s">
        <v>28</v>
      </c>
      <c r="AY21" s="19">
        <v>13</v>
      </c>
      <c r="BA21" s="19">
        <f t="shared" si="13"/>
        <v>20</v>
      </c>
      <c r="BB21" s="19" t="s">
        <v>68</v>
      </c>
      <c r="BC21" s="19">
        <v>14</v>
      </c>
      <c r="BE21" s="19">
        <f t="shared" si="14"/>
        <v>12</v>
      </c>
      <c r="BF21" s="19" t="s">
        <v>61</v>
      </c>
      <c r="BG21" s="19">
        <v>21</v>
      </c>
      <c r="BI21" s="19">
        <f t="shared" si="15"/>
        <v>16</v>
      </c>
      <c r="BJ21" s="19" t="s">
        <v>58</v>
      </c>
      <c r="BK21" s="19">
        <v>16</v>
      </c>
      <c r="BM21" s="19">
        <f t="shared" si="16"/>
        <v>19</v>
      </c>
      <c r="BN21" s="19" t="s">
        <v>329</v>
      </c>
      <c r="BO21" s="19">
        <v>21</v>
      </c>
      <c r="BQ21" s="19">
        <f t="shared" si="17"/>
        <v>15</v>
      </c>
      <c r="BR21" s="19" t="s">
        <v>76</v>
      </c>
      <c r="BS21" s="19">
        <v>22</v>
      </c>
      <c r="BU21" s="19">
        <f t="shared" si="18"/>
        <v>18</v>
      </c>
      <c r="BV21" s="19" t="s">
        <v>331</v>
      </c>
      <c r="BW21" s="19">
        <v>16</v>
      </c>
      <c r="BY21" s="19">
        <f t="shared" si="19"/>
        <v>17</v>
      </c>
      <c r="BZ21" s="19" t="s">
        <v>78</v>
      </c>
      <c r="CA21" s="19">
        <v>17</v>
      </c>
      <c r="CC21" s="19">
        <f t="shared" si="20"/>
        <v>16</v>
      </c>
      <c r="CD21" s="19" t="s">
        <v>53</v>
      </c>
      <c r="CE21" s="19">
        <v>20</v>
      </c>
      <c r="CG21" s="19">
        <f t="shared" si="21"/>
        <v>18</v>
      </c>
      <c r="CH21" s="19" t="s">
        <v>55</v>
      </c>
      <c r="CI21" s="19">
        <v>24</v>
      </c>
      <c r="CK21" s="19">
        <f t="shared" si="22"/>
        <v>20</v>
      </c>
      <c r="CL21" s="19" t="s">
        <v>68</v>
      </c>
      <c r="CM21" s="19">
        <v>10</v>
      </c>
      <c r="CO21" s="19">
        <f t="shared" si="23"/>
        <v>15</v>
      </c>
      <c r="CP21" s="19" t="s">
        <v>55</v>
      </c>
      <c r="CQ21" s="19">
        <v>18</v>
      </c>
      <c r="CS21" s="19">
        <f t="shared" si="24"/>
        <v>17</v>
      </c>
      <c r="CT21" s="19" t="s">
        <v>38</v>
      </c>
      <c r="CU21" s="19">
        <v>23</v>
      </c>
      <c r="CW21" s="19">
        <f t="shared" si="25"/>
        <v>20</v>
      </c>
      <c r="CX21" s="19" t="s">
        <v>67</v>
      </c>
      <c r="CY21" s="19">
        <v>17</v>
      </c>
      <c r="DA21" s="19">
        <f t="shared" si="26"/>
        <v>14</v>
      </c>
      <c r="DB21" s="19" t="s">
        <v>74</v>
      </c>
      <c r="DC21" s="19">
        <v>22</v>
      </c>
      <c r="DE21" s="19">
        <f t="shared" si="27"/>
        <v>20</v>
      </c>
      <c r="DF21" s="19" t="s">
        <v>18</v>
      </c>
      <c r="DG21" s="19">
        <v>21</v>
      </c>
      <c r="DI21" s="19">
        <f t="shared" si="28"/>
        <v>19</v>
      </c>
      <c r="DJ21" s="19" t="s">
        <v>2</v>
      </c>
      <c r="DK21" s="19">
        <v>20</v>
      </c>
      <c r="DM21" s="19">
        <f t="shared" si="29"/>
        <v>17</v>
      </c>
      <c r="DN21" s="19" t="s">
        <v>19</v>
      </c>
      <c r="DO21" s="19">
        <v>20</v>
      </c>
      <c r="DQ21" s="19">
        <f t="shared" si="30"/>
        <v>18</v>
      </c>
      <c r="DR21" s="19" t="s">
        <v>55</v>
      </c>
      <c r="DS21" s="19">
        <v>17</v>
      </c>
      <c r="DU21" s="19">
        <f t="shared" si="31"/>
        <v>17</v>
      </c>
      <c r="DV21" s="19" t="s">
        <v>332</v>
      </c>
      <c r="DW21" s="19">
        <v>26</v>
      </c>
      <c r="DY21" s="19">
        <f t="shared" si="32"/>
        <v>20</v>
      </c>
      <c r="DZ21" s="19" t="s">
        <v>68</v>
      </c>
      <c r="EA21" s="19">
        <v>22</v>
      </c>
      <c r="EC21" s="19">
        <f t="shared" si="33"/>
        <v>14</v>
      </c>
      <c r="ED21" s="19" t="s">
        <v>74</v>
      </c>
      <c r="EE21" s="19">
        <v>8</v>
      </c>
      <c r="EG21" s="19">
        <f t="shared" si="34"/>
        <v>17</v>
      </c>
      <c r="EH21" s="19" t="s">
        <v>75</v>
      </c>
      <c r="EI21" s="19">
        <v>16</v>
      </c>
      <c r="EK21" s="19">
        <f t="shared" si="35"/>
        <v>14</v>
      </c>
      <c r="EL21" s="19" t="s">
        <v>49</v>
      </c>
      <c r="EM21" s="19">
        <v>10</v>
      </c>
      <c r="EO21" s="19">
        <f t="shared" si="36"/>
        <v>15</v>
      </c>
      <c r="EP21" s="19" t="s">
        <v>74</v>
      </c>
      <c r="EQ21" s="19">
        <v>20</v>
      </c>
    </row>
    <row r="22" spans="1:147" ht="15">
      <c r="A22" s="18">
        <f t="shared" si="0"/>
        <v>21</v>
      </c>
      <c r="B22" s="18" t="s">
        <v>69</v>
      </c>
      <c r="C22" s="18">
        <v>584</v>
      </c>
      <c r="D22" s="15">
        <v>21</v>
      </c>
      <c r="E22" s="19">
        <f t="shared" si="1"/>
        <v>21</v>
      </c>
      <c r="F22" s="19" t="s">
        <v>68</v>
      </c>
      <c r="G22" s="19">
        <v>18</v>
      </c>
      <c r="I22" s="19">
        <f t="shared" si="2"/>
        <v>21</v>
      </c>
      <c r="J22" s="19" t="s">
        <v>70</v>
      </c>
      <c r="K22" s="19">
        <v>14</v>
      </c>
      <c r="M22" s="19">
        <f t="shared" si="3"/>
        <v>17</v>
      </c>
      <c r="N22" s="19" t="s">
        <v>74</v>
      </c>
      <c r="O22" s="19">
        <v>15</v>
      </c>
      <c r="Q22" s="19">
        <f t="shared" si="4"/>
        <v>18</v>
      </c>
      <c r="R22" s="19" t="s">
        <v>6</v>
      </c>
      <c r="S22" s="19">
        <v>13</v>
      </c>
      <c r="U22" s="19">
        <f t="shared" si="5"/>
        <v>19</v>
      </c>
      <c r="V22" s="19" t="s">
        <v>330</v>
      </c>
      <c r="W22" s="19">
        <v>19</v>
      </c>
      <c r="Y22" s="19">
        <f t="shared" si="6"/>
        <v>20</v>
      </c>
      <c r="Z22" s="19" t="s">
        <v>28</v>
      </c>
      <c r="AA22" s="19">
        <v>16</v>
      </c>
      <c r="AC22" s="19">
        <f t="shared" si="7"/>
        <v>21</v>
      </c>
      <c r="AD22" s="19" t="s">
        <v>26</v>
      </c>
      <c r="AE22" s="19">
        <v>18</v>
      </c>
      <c r="AG22" s="19">
        <f t="shared" si="8"/>
        <v>19</v>
      </c>
      <c r="AH22" s="19" t="s">
        <v>5</v>
      </c>
      <c r="AI22" s="19">
        <v>14</v>
      </c>
      <c r="AK22" s="19">
        <f t="shared" si="9"/>
        <v>21</v>
      </c>
      <c r="AL22" s="19" t="s">
        <v>18</v>
      </c>
      <c r="AM22" s="19">
        <v>17</v>
      </c>
      <c r="AO22" s="19">
        <f t="shared" si="10"/>
        <v>21</v>
      </c>
      <c r="AP22" s="19" t="s">
        <v>7</v>
      </c>
      <c r="AQ22" s="19">
        <v>18</v>
      </c>
      <c r="AS22" s="19">
        <f t="shared" si="11"/>
        <v>17</v>
      </c>
      <c r="AT22" s="19" t="s">
        <v>54</v>
      </c>
      <c r="AU22" s="19">
        <v>11</v>
      </c>
      <c r="AW22" s="19">
        <f t="shared" si="12"/>
        <v>16</v>
      </c>
      <c r="AX22" s="19" t="s">
        <v>5</v>
      </c>
      <c r="AY22" s="19">
        <v>13</v>
      </c>
      <c r="BA22" s="19">
        <f t="shared" si="13"/>
        <v>20</v>
      </c>
      <c r="BB22" s="19" t="s">
        <v>40</v>
      </c>
      <c r="BC22" s="19">
        <v>14</v>
      </c>
      <c r="BE22" s="19">
        <f t="shared" si="14"/>
        <v>21</v>
      </c>
      <c r="BF22" s="19" t="s">
        <v>67</v>
      </c>
      <c r="BG22" s="19">
        <v>20</v>
      </c>
      <c r="BI22" s="19">
        <f t="shared" si="15"/>
        <v>16</v>
      </c>
      <c r="BJ22" s="19" t="s">
        <v>10</v>
      </c>
      <c r="BK22" s="19">
        <v>16</v>
      </c>
      <c r="BM22" s="19">
        <f t="shared" si="16"/>
        <v>19</v>
      </c>
      <c r="BN22" s="19" t="s">
        <v>7</v>
      </c>
      <c r="BO22" s="19">
        <v>21</v>
      </c>
      <c r="BQ22" s="19">
        <f t="shared" si="17"/>
        <v>21</v>
      </c>
      <c r="BR22" s="19" t="s">
        <v>63</v>
      </c>
      <c r="BS22" s="19">
        <v>21</v>
      </c>
      <c r="BU22" s="19">
        <f t="shared" si="18"/>
        <v>18</v>
      </c>
      <c r="BV22" s="19" t="s">
        <v>60</v>
      </c>
      <c r="BW22" s="19">
        <v>16</v>
      </c>
      <c r="BY22" s="19">
        <f t="shared" si="19"/>
        <v>17</v>
      </c>
      <c r="BZ22" s="19" t="s">
        <v>333</v>
      </c>
      <c r="CA22" s="19">
        <v>17</v>
      </c>
      <c r="CC22" s="19">
        <f t="shared" si="20"/>
        <v>16</v>
      </c>
      <c r="CD22" s="19" t="s">
        <v>76</v>
      </c>
      <c r="CE22" s="19">
        <v>20</v>
      </c>
      <c r="CG22" s="19">
        <f t="shared" si="21"/>
        <v>18</v>
      </c>
      <c r="CH22" s="19" t="s">
        <v>65</v>
      </c>
      <c r="CI22" s="19">
        <v>24</v>
      </c>
      <c r="CK22" s="19">
        <f t="shared" si="22"/>
        <v>20</v>
      </c>
      <c r="CL22" s="19" t="s">
        <v>63</v>
      </c>
      <c r="CM22" s="19">
        <v>10</v>
      </c>
      <c r="CO22" s="19">
        <f t="shared" si="23"/>
        <v>15</v>
      </c>
      <c r="CP22" s="19" t="s">
        <v>69</v>
      </c>
      <c r="CQ22" s="19">
        <v>18</v>
      </c>
      <c r="CS22" s="19">
        <f t="shared" si="24"/>
        <v>21</v>
      </c>
      <c r="CT22" s="19" t="s">
        <v>63</v>
      </c>
      <c r="CU22" s="19">
        <v>22</v>
      </c>
      <c r="CW22" s="19">
        <f t="shared" si="25"/>
        <v>20</v>
      </c>
      <c r="CX22" s="19" t="s">
        <v>329</v>
      </c>
      <c r="CY22" s="19">
        <v>17</v>
      </c>
      <c r="DA22" s="19">
        <f t="shared" si="26"/>
        <v>21</v>
      </c>
      <c r="DB22" s="19" t="s">
        <v>63</v>
      </c>
      <c r="DC22" s="19">
        <v>21</v>
      </c>
      <c r="DE22" s="19">
        <f t="shared" si="27"/>
        <v>20</v>
      </c>
      <c r="DF22" s="19" t="s">
        <v>55</v>
      </c>
      <c r="DG22" s="19">
        <v>21</v>
      </c>
      <c r="DI22" s="19">
        <f t="shared" si="28"/>
        <v>19</v>
      </c>
      <c r="DJ22" s="19" t="s">
        <v>23</v>
      </c>
      <c r="DK22" s="19">
        <v>20</v>
      </c>
      <c r="DM22" s="19">
        <f t="shared" si="29"/>
        <v>17</v>
      </c>
      <c r="DN22" s="19" t="s">
        <v>26</v>
      </c>
      <c r="DO22" s="19">
        <v>20</v>
      </c>
      <c r="DQ22" s="19">
        <f t="shared" si="30"/>
        <v>18</v>
      </c>
      <c r="DR22" s="19" t="s">
        <v>74</v>
      </c>
      <c r="DS22" s="19">
        <v>17</v>
      </c>
      <c r="DU22" s="19">
        <f t="shared" si="31"/>
        <v>17</v>
      </c>
      <c r="DV22" s="19" t="s">
        <v>72</v>
      </c>
      <c r="DW22" s="19">
        <v>26</v>
      </c>
      <c r="DY22" s="19">
        <f t="shared" si="32"/>
        <v>21</v>
      </c>
      <c r="DZ22" s="19" t="s">
        <v>59</v>
      </c>
      <c r="EA22" s="19">
        <v>21</v>
      </c>
      <c r="EC22" s="19">
        <f t="shared" si="33"/>
        <v>21</v>
      </c>
      <c r="ED22" s="19" t="s">
        <v>63</v>
      </c>
      <c r="EE22" s="19">
        <v>7</v>
      </c>
      <c r="EG22" s="19">
        <f t="shared" si="34"/>
        <v>17</v>
      </c>
      <c r="EH22" s="19" t="s">
        <v>38</v>
      </c>
      <c r="EI22" s="19">
        <v>16</v>
      </c>
      <c r="EK22" s="19">
        <f t="shared" si="35"/>
        <v>21</v>
      </c>
      <c r="EL22" s="19" t="s">
        <v>47</v>
      </c>
      <c r="EM22" s="19">
        <v>9</v>
      </c>
      <c r="EO22" s="19">
        <f t="shared" si="36"/>
        <v>15</v>
      </c>
      <c r="EP22" s="19" t="s">
        <v>34</v>
      </c>
      <c r="EQ22" s="19">
        <v>20</v>
      </c>
    </row>
    <row r="23" spans="1:147" ht="15">
      <c r="A23" s="18">
        <f t="shared" si="0"/>
        <v>22</v>
      </c>
      <c r="B23" s="18" t="s">
        <v>63</v>
      </c>
      <c r="C23" s="18">
        <v>583</v>
      </c>
      <c r="D23" s="15">
        <v>22</v>
      </c>
      <c r="E23" s="19">
        <f t="shared" si="1"/>
        <v>21</v>
      </c>
      <c r="F23" s="19" t="s">
        <v>50</v>
      </c>
      <c r="G23" s="19">
        <v>18</v>
      </c>
      <c r="I23" s="19">
        <f t="shared" si="2"/>
        <v>21</v>
      </c>
      <c r="J23" s="19" t="s">
        <v>50</v>
      </c>
      <c r="K23" s="19">
        <v>14</v>
      </c>
      <c r="M23" s="19">
        <f t="shared" si="3"/>
        <v>17</v>
      </c>
      <c r="N23" s="19" t="s">
        <v>72</v>
      </c>
      <c r="O23" s="19">
        <v>15</v>
      </c>
      <c r="Q23" s="19">
        <f t="shared" si="4"/>
        <v>18</v>
      </c>
      <c r="R23" s="19" t="s">
        <v>61</v>
      </c>
      <c r="S23" s="19">
        <v>13</v>
      </c>
      <c r="U23" s="19">
        <f t="shared" si="5"/>
        <v>19</v>
      </c>
      <c r="V23" s="19" t="s">
        <v>55</v>
      </c>
      <c r="W23" s="19">
        <v>19</v>
      </c>
      <c r="Y23" s="19">
        <f t="shared" si="6"/>
        <v>20</v>
      </c>
      <c r="Z23" s="19" t="s">
        <v>2</v>
      </c>
      <c r="AA23" s="19">
        <v>16</v>
      </c>
      <c r="AC23" s="19">
        <f t="shared" si="7"/>
        <v>21</v>
      </c>
      <c r="AD23" s="19" t="s">
        <v>38</v>
      </c>
      <c r="AE23" s="19">
        <v>18</v>
      </c>
      <c r="AG23" s="19">
        <f t="shared" si="8"/>
        <v>19</v>
      </c>
      <c r="AH23" s="19" t="s">
        <v>2</v>
      </c>
      <c r="AI23" s="19">
        <v>14</v>
      </c>
      <c r="AK23" s="19">
        <f t="shared" si="9"/>
        <v>21</v>
      </c>
      <c r="AL23" s="19" t="s">
        <v>66</v>
      </c>
      <c r="AM23" s="19">
        <v>17</v>
      </c>
      <c r="AO23" s="19">
        <f t="shared" si="10"/>
        <v>21</v>
      </c>
      <c r="AP23" s="19" t="s">
        <v>28</v>
      </c>
      <c r="AQ23" s="19">
        <v>18</v>
      </c>
      <c r="AS23" s="19">
        <f t="shared" si="11"/>
        <v>22</v>
      </c>
      <c r="AT23" s="19" t="s">
        <v>67</v>
      </c>
      <c r="AU23" s="19">
        <v>10</v>
      </c>
      <c r="AW23" s="19">
        <f t="shared" si="12"/>
        <v>16</v>
      </c>
      <c r="AX23" s="19" t="s">
        <v>327</v>
      </c>
      <c r="AY23" s="19">
        <v>13</v>
      </c>
      <c r="BA23" s="19">
        <f t="shared" si="13"/>
        <v>20</v>
      </c>
      <c r="BB23" s="19" t="s">
        <v>64</v>
      </c>
      <c r="BC23" s="19">
        <v>14</v>
      </c>
      <c r="BE23" s="19">
        <f t="shared" si="14"/>
        <v>21</v>
      </c>
      <c r="BF23" s="19" t="s">
        <v>71</v>
      </c>
      <c r="BG23" s="19">
        <v>20</v>
      </c>
      <c r="BI23" s="19">
        <f t="shared" si="15"/>
        <v>16</v>
      </c>
      <c r="BJ23" s="19" t="s">
        <v>76</v>
      </c>
      <c r="BK23" s="19">
        <v>16</v>
      </c>
      <c r="BM23" s="19">
        <f t="shared" si="16"/>
        <v>19</v>
      </c>
      <c r="BN23" s="19" t="s">
        <v>71</v>
      </c>
      <c r="BO23" s="19">
        <v>21</v>
      </c>
      <c r="BQ23" s="19">
        <f t="shared" si="17"/>
        <v>21</v>
      </c>
      <c r="BR23" s="19" t="s">
        <v>7</v>
      </c>
      <c r="BS23" s="19">
        <v>21</v>
      </c>
      <c r="BU23" s="19">
        <f t="shared" si="18"/>
        <v>18</v>
      </c>
      <c r="BV23" s="19" t="s">
        <v>26</v>
      </c>
      <c r="BW23" s="19">
        <v>16</v>
      </c>
      <c r="BY23" s="19">
        <f t="shared" si="19"/>
        <v>22</v>
      </c>
      <c r="BZ23" s="19" t="s">
        <v>67</v>
      </c>
      <c r="CA23" s="19">
        <v>16</v>
      </c>
      <c r="CC23" s="19">
        <f t="shared" si="20"/>
        <v>22</v>
      </c>
      <c r="CD23" s="19" t="s">
        <v>26</v>
      </c>
      <c r="CE23" s="19">
        <v>19</v>
      </c>
      <c r="CG23" s="19">
        <f t="shared" si="21"/>
        <v>22</v>
      </c>
      <c r="CH23" s="19" t="s">
        <v>71</v>
      </c>
      <c r="CI23" s="19">
        <v>23</v>
      </c>
      <c r="CK23" s="19">
        <f t="shared" si="22"/>
        <v>20</v>
      </c>
      <c r="CL23" s="19" t="s">
        <v>60</v>
      </c>
      <c r="CM23" s="19">
        <v>10</v>
      </c>
      <c r="CO23" s="19">
        <f t="shared" si="23"/>
        <v>15</v>
      </c>
      <c r="CP23" s="19" t="s">
        <v>49</v>
      </c>
      <c r="CQ23" s="19">
        <v>18</v>
      </c>
      <c r="CS23" s="19">
        <f t="shared" si="24"/>
        <v>21</v>
      </c>
      <c r="CT23" s="19" t="s">
        <v>18</v>
      </c>
      <c r="CU23" s="19">
        <v>22</v>
      </c>
      <c r="CW23" s="19">
        <f t="shared" si="25"/>
        <v>20</v>
      </c>
      <c r="CX23" s="19" t="s">
        <v>59</v>
      </c>
      <c r="CY23" s="19">
        <v>17</v>
      </c>
      <c r="DA23" s="19">
        <f t="shared" si="26"/>
        <v>21</v>
      </c>
      <c r="DB23" s="19" t="s">
        <v>331</v>
      </c>
      <c r="DC23" s="19">
        <v>21</v>
      </c>
      <c r="DE23" s="19">
        <f t="shared" si="27"/>
        <v>20</v>
      </c>
      <c r="DF23" s="19" t="s">
        <v>23</v>
      </c>
      <c r="DG23" s="19">
        <v>21</v>
      </c>
      <c r="DI23" s="19">
        <f t="shared" si="28"/>
        <v>19</v>
      </c>
      <c r="DJ23" s="19" t="s">
        <v>330</v>
      </c>
      <c r="DK23" s="19">
        <v>20</v>
      </c>
      <c r="DM23" s="19">
        <f t="shared" si="29"/>
        <v>17</v>
      </c>
      <c r="DN23" s="19" t="s">
        <v>75</v>
      </c>
      <c r="DO23" s="19">
        <v>20</v>
      </c>
      <c r="DQ23" s="19">
        <f t="shared" si="30"/>
        <v>18</v>
      </c>
      <c r="DR23" s="19" t="s">
        <v>29</v>
      </c>
      <c r="DS23" s="19">
        <v>17</v>
      </c>
      <c r="DU23" s="19">
        <f t="shared" si="31"/>
        <v>17</v>
      </c>
      <c r="DV23" s="19" t="s">
        <v>76</v>
      </c>
      <c r="DW23" s="19">
        <v>26</v>
      </c>
      <c r="DY23" s="19">
        <f t="shared" si="32"/>
        <v>21</v>
      </c>
      <c r="DZ23" s="19" t="s">
        <v>26</v>
      </c>
      <c r="EA23" s="19">
        <v>21</v>
      </c>
      <c r="EC23" s="19">
        <f t="shared" si="33"/>
        <v>21</v>
      </c>
      <c r="ED23" s="19" t="s">
        <v>73</v>
      </c>
      <c r="EE23" s="19">
        <v>7</v>
      </c>
      <c r="EG23" s="19">
        <f t="shared" si="34"/>
        <v>22</v>
      </c>
      <c r="EH23" s="19" t="s">
        <v>145</v>
      </c>
      <c r="EI23" s="19">
        <v>15</v>
      </c>
      <c r="EK23" s="19">
        <f t="shared" si="35"/>
        <v>21</v>
      </c>
      <c r="EL23" s="19" t="s">
        <v>55</v>
      </c>
      <c r="EM23" s="19">
        <v>9</v>
      </c>
      <c r="EO23" s="19">
        <f t="shared" si="36"/>
        <v>22</v>
      </c>
      <c r="EP23" s="19" t="s">
        <v>55</v>
      </c>
      <c r="EQ23" s="19">
        <v>19</v>
      </c>
    </row>
    <row r="24" spans="1:147" ht="15">
      <c r="A24" s="18">
        <f t="shared" si="0"/>
        <v>22</v>
      </c>
      <c r="B24" s="18" t="s">
        <v>57</v>
      </c>
      <c r="C24" s="18">
        <v>583</v>
      </c>
      <c r="D24" s="15">
        <v>23</v>
      </c>
      <c r="E24" s="19">
        <f t="shared" si="1"/>
        <v>21</v>
      </c>
      <c r="F24" s="19" t="s">
        <v>51</v>
      </c>
      <c r="G24" s="19">
        <v>18</v>
      </c>
      <c r="I24" s="19">
        <f t="shared" si="2"/>
        <v>21</v>
      </c>
      <c r="J24" s="19" t="s">
        <v>51</v>
      </c>
      <c r="K24" s="19">
        <v>14</v>
      </c>
      <c r="M24" s="19">
        <f t="shared" si="3"/>
        <v>23</v>
      </c>
      <c r="N24" s="19" t="s">
        <v>7</v>
      </c>
      <c r="O24" s="19">
        <v>14</v>
      </c>
      <c r="Q24" s="19">
        <f t="shared" si="4"/>
        <v>23</v>
      </c>
      <c r="R24" s="19" t="s">
        <v>70</v>
      </c>
      <c r="S24" s="19">
        <v>12</v>
      </c>
      <c r="U24" s="19">
        <f t="shared" si="5"/>
        <v>23</v>
      </c>
      <c r="V24" s="19" t="s">
        <v>47</v>
      </c>
      <c r="W24" s="19">
        <v>18</v>
      </c>
      <c r="Y24" s="19">
        <f t="shared" si="6"/>
        <v>20</v>
      </c>
      <c r="Z24" s="19" t="s">
        <v>58</v>
      </c>
      <c r="AA24" s="19">
        <v>16</v>
      </c>
      <c r="AC24" s="19">
        <f t="shared" si="7"/>
        <v>21</v>
      </c>
      <c r="AD24" s="19" t="s">
        <v>54</v>
      </c>
      <c r="AE24" s="19">
        <v>18</v>
      </c>
      <c r="AG24" s="19">
        <f t="shared" si="8"/>
        <v>19</v>
      </c>
      <c r="AH24" s="19" t="s">
        <v>49</v>
      </c>
      <c r="AI24" s="19">
        <v>14</v>
      </c>
      <c r="AK24" s="19">
        <f t="shared" si="9"/>
        <v>21</v>
      </c>
      <c r="AL24" s="19" t="s">
        <v>28</v>
      </c>
      <c r="AM24" s="19">
        <v>17</v>
      </c>
      <c r="AO24" s="19">
        <f t="shared" si="10"/>
        <v>21</v>
      </c>
      <c r="AP24" s="19" t="s">
        <v>145</v>
      </c>
      <c r="AQ24" s="19">
        <v>18</v>
      </c>
      <c r="AS24" s="19">
        <f t="shared" si="11"/>
        <v>22</v>
      </c>
      <c r="AT24" s="19" t="s">
        <v>59</v>
      </c>
      <c r="AU24" s="19">
        <v>10</v>
      </c>
      <c r="AW24" s="19">
        <f t="shared" si="12"/>
        <v>16</v>
      </c>
      <c r="AX24" s="19" t="s">
        <v>332</v>
      </c>
      <c r="AY24" s="19">
        <v>13</v>
      </c>
      <c r="BA24" s="19">
        <f t="shared" si="13"/>
        <v>20</v>
      </c>
      <c r="BB24" s="19" t="s">
        <v>14</v>
      </c>
      <c r="BC24" s="19">
        <v>14</v>
      </c>
      <c r="BE24" s="19">
        <f t="shared" si="14"/>
        <v>21</v>
      </c>
      <c r="BF24" s="19" t="s">
        <v>65</v>
      </c>
      <c r="BG24" s="19">
        <v>20</v>
      </c>
      <c r="BI24" s="19">
        <f t="shared" si="15"/>
        <v>23</v>
      </c>
      <c r="BJ24" s="19" t="s">
        <v>26</v>
      </c>
      <c r="BK24" s="19">
        <v>15</v>
      </c>
      <c r="BM24" s="19">
        <f t="shared" si="16"/>
        <v>23</v>
      </c>
      <c r="BN24" s="19" t="s">
        <v>62</v>
      </c>
      <c r="BO24" s="19">
        <v>20</v>
      </c>
      <c r="BQ24" s="19">
        <f t="shared" si="17"/>
        <v>21</v>
      </c>
      <c r="BR24" s="19" t="s">
        <v>2</v>
      </c>
      <c r="BS24" s="19">
        <v>21</v>
      </c>
      <c r="BU24" s="19">
        <f t="shared" si="18"/>
        <v>18</v>
      </c>
      <c r="BV24" s="19" t="s">
        <v>28</v>
      </c>
      <c r="BW24" s="19">
        <v>16</v>
      </c>
      <c r="BY24" s="19">
        <f t="shared" si="19"/>
        <v>22</v>
      </c>
      <c r="BZ24" s="19" t="s">
        <v>70</v>
      </c>
      <c r="CA24" s="19">
        <v>16</v>
      </c>
      <c r="CC24" s="19">
        <f t="shared" si="20"/>
        <v>22</v>
      </c>
      <c r="CD24" s="19" t="s">
        <v>34</v>
      </c>
      <c r="CE24" s="19">
        <v>19</v>
      </c>
      <c r="CG24" s="19">
        <f t="shared" si="21"/>
        <v>22</v>
      </c>
      <c r="CH24" s="19" t="s">
        <v>51</v>
      </c>
      <c r="CI24" s="19">
        <v>23</v>
      </c>
      <c r="CK24" s="19">
        <f t="shared" si="22"/>
        <v>20</v>
      </c>
      <c r="CL24" s="19" t="s">
        <v>146</v>
      </c>
      <c r="CM24" s="19">
        <v>10</v>
      </c>
      <c r="CO24" s="19">
        <f t="shared" si="23"/>
        <v>23</v>
      </c>
      <c r="CP24" s="19" t="s">
        <v>18</v>
      </c>
      <c r="CQ24" s="19">
        <v>17</v>
      </c>
      <c r="CS24" s="19">
        <f t="shared" si="24"/>
        <v>21</v>
      </c>
      <c r="CT24" s="19" t="s">
        <v>60</v>
      </c>
      <c r="CU24" s="19">
        <v>22</v>
      </c>
      <c r="CW24" s="19">
        <f t="shared" si="25"/>
        <v>20</v>
      </c>
      <c r="CX24" s="19" t="s">
        <v>28</v>
      </c>
      <c r="CY24" s="19">
        <v>17</v>
      </c>
      <c r="DA24" s="19">
        <f t="shared" si="26"/>
        <v>21</v>
      </c>
      <c r="DB24" s="19" t="s">
        <v>50</v>
      </c>
      <c r="DC24" s="19">
        <v>21</v>
      </c>
      <c r="DE24" s="19">
        <f t="shared" si="27"/>
        <v>20</v>
      </c>
      <c r="DF24" s="19" t="s">
        <v>56</v>
      </c>
      <c r="DG24" s="19">
        <v>21</v>
      </c>
      <c r="DI24" s="19">
        <f t="shared" si="28"/>
        <v>23</v>
      </c>
      <c r="DJ24" s="19" t="s">
        <v>146</v>
      </c>
      <c r="DK24" s="19">
        <v>19</v>
      </c>
      <c r="DM24" s="19">
        <f t="shared" si="29"/>
        <v>23</v>
      </c>
      <c r="DN24" s="19" t="s">
        <v>47</v>
      </c>
      <c r="DO24" s="19">
        <v>19</v>
      </c>
      <c r="DQ24" s="19">
        <f t="shared" si="30"/>
        <v>23</v>
      </c>
      <c r="DR24" s="19" t="s">
        <v>67</v>
      </c>
      <c r="DS24" s="19">
        <v>16</v>
      </c>
      <c r="DU24" s="19">
        <f t="shared" si="31"/>
        <v>23</v>
      </c>
      <c r="DV24" s="19" t="s">
        <v>2</v>
      </c>
      <c r="DW24" s="19">
        <v>25</v>
      </c>
      <c r="DY24" s="19">
        <f t="shared" si="32"/>
        <v>21</v>
      </c>
      <c r="DZ24" s="19" t="s">
        <v>48</v>
      </c>
      <c r="EA24" s="19">
        <v>21</v>
      </c>
      <c r="EC24" s="19">
        <f t="shared" si="33"/>
        <v>23</v>
      </c>
      <c r="ED24" s="19" t="s">
        <v>47</v>
      </c>
      <c r="EE24" s="19">
        <v>6</v>
      </c>
      <c r="EG24" s="19">
        <f t="shared" si="34"/>
        <v>22</v>
      </c>
      <c r="EH24" s="19" t="s">
        <v>78</v>
      </c>
      <c r="EI24" s="19">
        <v>15</v>
      </c>
      <c r="EK24" s="19">
        <f t="shared" si="35"/>
        <v>21</v>
      </c>
      <c r="EL24" s="19" t="s">
        <v>66</v>
      </c>
      <c r="EM24" s="19">
        <v>9</v>
      </c>
      <c r="EO24" s="19">
        <f t="shared" si="36"/>
        <v>22</v>
      </c>
      <c r="EP24" s="19" t="s">
        <v>73</v>
      </c>
      <c r="EQ24" s="19">
        <v>19</v>
      </c>
    </row>
    <row r="25" spans="1:147" ht="15">
      <c r="A25" s="18">
        <f t="shared" si="0"/>
        <v>22</v>
      </c>
      <c r="B25" s="18" t="s">
        <v>28</v>
      </c>
      <c r="C25" s="18">
        <v>583</v>
      </c>
      <c r="D25" s="15">
        <v>24</v>
      </c>
      <c r="E25" s="19">
        <f t="shared" si="1"/>
        <v>21</v>
      </c>
      <c r="F25" s="19" t="s">
        <v>329</v>
      </c>
      <c r="G25" s="19">
        <v>18</v>
      </c>
      <c r="I25" s="19">
        <f t="shared" si="2"/>
        <v>21</v>
      </c>
      <c r="J25" s="19" t="s">
        <v>10</v>
      </c>
      <c r="K25" s="19">
        <v>14</v>
      </c>
      <c r="M25" s="19">
        <f t="shared" si="3"/>
        <v>23</v>
      </c>
      <c r="N25" s="19" t="s">
        <v>53</v>
      </c>
      <c r="O25" s="19">
        <v>14</v>
      </c>
      <c r="Q25" s="19">
        <f t="shared" si="4"/>
        <v>23</v>
      </c>
      <c r="R25" s="19" t="s">
        <v>63</v>
      </c>
      <c r="S25" s="19">
        <v>12</v>
      </c>
      <c r="U25" s="19">
        <f t="shared" si="5"/>
        <v>23</v>
      </c>
      <c r="V25" s="19" t="s">
        <v>23</v>
      </c>
      <c r="W25" s="19">
        <v>18</v>
      </c>
      <c r="Y25" s="19">
        <f t="shared" si="6"/>
        <v>20</v>
      </c>
      <c r="Z25" s="19" t="s">
        <v>72</v>
      </c>
      <c r="AA25" s="19">
        <v>16</v>
      </c>
      <c r="AC25" s="19">
        <f t="shared" si="7"/>
        <v>24</v>
      </c>
      <c r="AD25" s="19" t="s">
        <v>63</v>
      </c>
      <c r="AE25" s="19">
        <v>17</v>
      </c>
      <c r="AG25" s="19">
        <f t="shared" si="8"/>
        <v>19</v>
      </c>
      <c r="AH25" s="19" t="s">
        <v>72</v>
      </c>
      <c r="AI25" s="19">
        <v>14</v>
      </c>
      <c r="AK25" s="19">
        <f t="shared" si="9"/>
        <v>21</v>
      </c>
      <c r="AL25" s="19" t="s">
        <v>75</v>
      </c>
      <c r="AM25" s="19">
        <v>17</v>
      </c>
      <c r="AO25" s="19">
        <f t="shared" si="10"/>
        <v>21</v>
      </c>
      <c r="AP25" s="19" t="s">
        <v>55</v>
      </c>
      <c r="AQ25" s="19">
        <v>18</v>
      </c>
      <c r="AS25" s="19">
        <f t="shared" si="11"/>
        <v>22</v>
      </c>
      <c r="AT25" s="19" t="s">
        <v>331</v>
      </c>
      <c r="AU25" s="19">
        <v>10</v>
      </c>
      <c r="AW25" s="19">
        <f t="shared" si="12"/>
        <v>16</v>
      </c>
      <c r="AX25" s="19" t="s">
        <v>145</v>
      </c>
      <c r="AY25" s="19">
        <v>13</v>
      </c>
      <c r="BA25" s="19">
        <f t="shared" si="13"/>
        <v>20</v>
      </c>
      <c r="BB25" s="19" t="s">
        <v>6</v>
      </c>
      <c r="BC25" s="19">
        <v>14</v>
      </c>
      <c r="BE25" s="19">
        <f t="shared" si="14"/>
        <v>24</v>
      </c>
      <c r="BF25" s="19" t="s">
        <v>331</v>
      </c>
      <c r="BG25" s="19">
        <v>19</v>
      </c>
      <c r="BI25" s="19">
        <f t="shared" si="15"/>
        <v>23</v>
      </c>
      <c r="BJ25" s="19" t="s">
        <v>332</v>
      </c>
      <c r="BK25" s="19">
        <v>15</v>
      </c>
      <c r="BM25" s="19">
        <f t="shared" si="16"/>
        <v>23</v>
      </c>
      <c r="BN25" s="19" t="s">
        <v>52</v>
      </c>
      <c r="BO25" s="19">
        <v>20</v>
      </c>
      <c r="BQ25" s="19">
        <f t="shared" si="17"/>
        <v>21</v>
      </c>
      <c r="BR25" s="19" t="s">
        <v>5</v>
      </c>
      <c r="BS25" s="19">
        <v>21</v>
      </c>
      <c r="BU25" s="19">
        <f t="shared" si="18"/>
        <v>18</v>
      </c>
      <c r="BV25" s="19" t="s">
        <v>40</v>
      </c>
      <c r="BW25" s="19">
        <v>16</v>
      </c>
      <c r="BY25" s="19">
        <f t="shared" si="19"/>
        <v>22</v>
      </c>
      <c r="BZ25" s="19" t="s">
        <v>26</v>
      </c>
      <c r="CA25" s="19">
        <v>16</v>
      </c>
      <c r="CC25" s="19">
        <f t="shared" si="20"/>
        <v>24</v>
      </c>
      <c r="CD25" s="19" t="s">
        <v>50</v>
      </c>
      <c r="CE25" s="19">
        <v>18</v>
      </c>
      <c r="CG25" s="19">
        <f t="shared" si="21"/>
        <v>22</v>
      </c>
      <c r="CH25" s="19" t="s">
        <v>72</v>
      </c>
      <c r="CI25" s="19">
        <v>23</v>
      </c>
      <c r="CK25" s="19">
        <f t="shared" si="22"/>
        <v>20</v>
      </c>
      <c r="CL25" s="19" t="s">
        <v>5</v>
      </c>
      <c r="CM25" s="19">
        <v>10</v>
      </c>
      <c r="CO25" s="19">
        <f t="shared" si="23"/>
        <v>23</v>
      </c>
      <c r="CP25" s="19" t="s">
        <v>70</v>
      </c>
      <c r="CQ25" s="19">
        <v>17</v>
      </c>
      <c r="CS25" s="19">
        <f t="shared" si="24"/>
        <v>21</v>
      </c>
      <c r="CT25" s="19" t="s">
        <v>69</v>
      </c>
      <c r="CU25" s="19">
        <v>22</v>
      </c>
      <c r="CW25" s="19">
        <f t="shared" si="25"/>
        <v>20</v>
      </c>
      <c r="CX25" s="19" t="s">
        <v>56</v>
      </c>
      <c r="CY25" s="19">
        <v>17</v>
      </c>
      <c r="DA25" s="19">
        <f t="shared" si="26"/>
        <v>21</v>
      </c>
      <c r="DB25" s="19" t="s">
        <v>52</v>
      </c>
      <c r="DC25" s="19">
        <v>21</v>
      </c>
      <c r="DE25" s="19">
        <f t="shared" si="27"/>
        <v>20</v>
      </c>
      <c r="DF25" s="19" t="s">
        <v>49</v>
      </c>
      <c r="DG25" s="19">
        <v>21</v>
      </c>
      <c r="DI25" s="19">
        <f t="shared" si="28"/>
        <v>23</v>
      </c>
      <c r="DJ25" s="19" t="s">
        <v>72</v>
      </c>
      <c r="DK25" s="19">
        <v>19</v>
      </c>
      <c r="DM25" s="19">
        <f t="shared" si="29"/>
        <v>23</v>
      </c>
      <c r="DN25" s="19" t="s">
        <v>62</v>
      </c>
      <c r="DO25" s="19">
        <v>19</v>
      </c>
      <c r="DQ25" s="19">
        <f t="shared" si="30"/>
        <v>23</v>
      </c>
      <c r="DR25" s="19" t="s">
        <v>77</v>
      </c>
      <c r="DS25" s="19">
        <v>16</v>
      </c>
      <c r="DU25" s="19">
        <f t="shared" si="31"/>
        <v>23</v>
      </c>
      <c r="DV25" s="19" t="s">
        <v>146</v>
      </c>
      <c r="DW25" s="19">
        <v>25</v>
      </c>
      <c r="DY25" s="19">
        <f t="shared" si="32"/>
        <v>21</v>
      </c>
      <c r="DZ25" s="19" t="s">
        <v>40</v>
      </c>
      <c r="EA25" s="19">
        <v>21</v>
      </c>
      <c r="EC25" s="19">
        <f t="shared" si="33"/>
        <v>23</v>
      </c>
      <c r="ED25" s="19" t="s">
        <v>68</v>
      </c>
      <c r="EE25" s="19">
        <v>6</v>
      </c>
      <c r="EG25" s="19">
        <f t="shared" si="34"/>
        <v>22</v>
      </c>
      <c r="EH25" s="19" t="s">
        <v>54</v>
      </c>
      <c r="EI25" s="19">
        <v>15</v>
      </c>
      <c r="EK25" s="19">
        <f t="shared" si="35"/>
        <v>21</v>
      </c>
      <c r="EL25" s="19" t="s">
        <v>72</v>
      </c>
      <c r="EM25" s="19">
        <v>9</v>
      </c>
      <c r="EO25" s="19">
        <f t="shared" si="36"/>
        <v>24</v>
      </c>
      <c r="EP25" s="19" t="s">
        <v>47</v>
      </c>
      <c r="EQ25" s="19">
        <v>18</v>
      </c>
    </row>
    <row r="26" spans="1:147" ht="15">
      <c r="A26" s="18">
        <f t="shared" si="0"/>
        <v>25</v>
      </c>
      <c r="B26" s="18" t="s">
        <v>19</v>
      </c>
      <c r="C26" s="18">
        <v>581</v>
      </c>
      <c r="D26" s="15">
        <v>25</v>
      </c>
      <c r="E26" s="19">
        <f t="shared" si="1"/>
        <v>21</v>
      </c>
      <c r="F26" s="19" t="s">
        <v>64</v>
      </c>
      <c r="G26" s="19">
        <v>18</v>
      </c>
      <c r="I26" s="19">
        <f t="shared" si="2"/>
        <v>21</v>
      </c>
      <c r="J26" s="19" t="s">
        <v>72</v>
      </c>
      <c r="K26" s="19">
        <v>14</v>
      </c>
      <c r="M26" s="19">
        <f t="shared" si="3"/>
        <v>23</v>
      </c>
      <c r="N26" s="19" t="s">
        <v>145</v>
      </c>
      <c r="O26" s="19">
        <v>14</v>
      </c>
      <c r="Q26" s="19">
        <f t="shared" si="4"/>
        <v>23</v>
      </c>
      <c r="R26" s="19" t="s">
        <v>66</v>
      </c>
      <c r="S26" s="19">
        <v>12</v>
      </c>
      <c r="U26" s="19">
        <f t="shared" si="5"/>
        <v>23</v>
      </c>
      <c r="V26" s="19" t="s">
        <v>5</v>
      </c>
      <c r="W26" s="19">
        <v>18</v>
      </c>
      <c r="Y26" s="19">
        <f t="shared" si="6"/>
        <v>20</v>
      </c>
      <c r="Z26" s="19" t="s">
        <v>64</v>
      </c>
      <c r="AA26" s="19">
        <v>16</v>
      </c>
      <c r="AC26" s="19">
        <f t="shared" si="7"/>
        <v>24</v>
      </c>
      <c r="AD26" s="19" t="s">
        <v>59</v>
      </c>
      <c r="AE26" s="19">
        <v>17</v>
      </c>
      <c r="AG26" s="19">
        <f t="shared" si="8"/>
        <v>19</v>
      </c>
      <c r="AH26" s="19" t="s">
        <v>332</v>
      </c>
      <c r="AI26" s="19">
        <v>14</v>
      </c>
      <c r="AK26" s="19">
        <f t="shared" si="9"/>
        <v>21</v>
      </c>
      <c r="AL26" s="19" t="s">
        <v>61</v>
      </c>
      <c r="AM26" s="19">
        <v>17</v>
      </c>
      <c r="AO26" s="19">
        <f t="shared" si="10"/>
        <v>21</v>
      </c>
      <c r="AP26" s="19" t="s">
        <v>48</v>
      </c>
      <c r="AQ26" s="19">
        <v>18</v>
      </c>
      <c r="AS26" s="19">
        <f t="shared" si="11"/>
        <v>22</v>
      </c>
      <c r="AT26" s="19" t="s">
        <v>56</v>
      </c>
      <c r="AU26" s="19">
        <v>10</v>
      </c>
      <c r="AW26" s="19">
        <f t="shared" si="12"/>
        <v>16</v>
      </c>
      <c r="AX26" s="19" t="s">
        <v>333</v>
      </c>
      <c r="AY26" s="19">
        <v>13</v>
      </c>
      <c r="BA26" s="19">
        <f t="shared" si="13"/>
        <v>20</v>
      </c>
      <c r="BB26" s="19" t="s">
        <v>333</v>
      </c>
      <c r="BC26" s="19">
        <v>14</v>
      </c>
      <c r="BE26" s="19">
        <f t="shared" si="14"/>
        <v>24</v>
      </c>
      <c r="BF26" s="19" t="s">
        <v>60</v>
      </c>
      <c r="BG26" s="19">
        <v>19</v>
      </c>
      <c r="BI26" s="19">
        <f t="shared" si="15"/>
        <v>23</v>
      </c>
      <c r="BJ26" s="19" t="s">
        <v>327</v>
      </c>
      <c r="BK26" s="19">
        <v>15</v>
      </c>
      <c r="BM26" s="19">
        <f t="shared" si="16"/>
        <v>23</v>
      </c>
      <c r="BN26" s="19" t="s">
        <v>53</v>
      </c>
      <c r="BO26" s="19">
        <v>20</v>
      </c>
      <c r="BQ26" s="19">
        <f t="shared" si="17"/>
        <v>25</v>
      </c>
      <c r="BR26" s="19" t="s">
        <v>18</v>
      </c>
      <c r="BS26" s="19">
        <v>20</v>
      </c>
      <c r="BU26" s="19">
        <f t="shared" si="18"/>
        <v>25</v>
      </c>
      <c r="BV26" s="19" t="s">
        <v>63</v>
      </c>
      <c r="BW26" s="19">
        <v>15</v>
      </c>
      <c r="BY26" s="19">
        <f t="shared" si="19"/>
        <v>22</v>
      </c>
      <c r="BZ26" s="19" t="s">
        <v>145</v>
      </c>
      <c r="CA26" s="19">
        <v>16</v>
      </c>
      <c r="CC26" s="19">
        <f t="shared" si="20"/>
        <v>24</v>
      </c>
      <c r="CD26" s="19" t="s">
        <v>332</v>
      </c>
      <c r="CE26" s="19">
        <v>18</v>
      </c>
      <c r="CG26" s="19">
        <f t="shared" si="21"/>
        <v>22</v>
      </c>
      <c r="CH26" s="19" t="s">
        <v>40</v>
      </c>
      <c r="CI26" s="19">
        <v>23</v>
      </c>
      <c r="CK26" s="19">
        <f t="shared" si="22"/>
        <v>25</v>
      </c>
      <c r="CL26" s="19" t="s">
        <v>7</v>
      </c>
      <c r="CM26" s="19">
        <v>9</v>
      </c>
      <c r="CO26" s="19">
        <f t="shared" si="23"/>
        <v>23</v>
      </c>
      <c r="CP26" s="19" t="s">
        <v>23</v>
      </c>
      <c r="CQ26" s="19">
        <v>17</v>
      </c>
      <c r="CS26" s="19">
        <f t="shared" si="24"/>
        <v>21</v>
      </c>
      <c r="CT26" s="19" t="s">
        <v>73</v>
      </c>
      <c r="CU26" s="19">
        <v>22</v>
      </c>
      <c r="CW26" s="19">
        <f t="shared" si="25"/>
        <v>20</v>
      </c>
      <c r="CX26" s="19" t="s">
        <v>73</v>
      </c>
      <c r="CY26" s="19">
        <v>17</v>
      </c>
      <c r="DA26" s="19">
        <f t="shared" si="26"/>
        <v>21</v>
      </c>
      <c r="DB26" s="19" t="s">
        <v>51</v>
      </c>
      <c r="DC26" s="19">
        <v>21</v>
      </c>
      <c r="DE26" s="19">
        <f t="shared" si="27"/>
        <v>20</v>
      </c>
      <c r="DF26" s="19" t="s">
        <v>327</v>
      </c>
      <c r="DG26" s="19">
        <v>21</v>
      </c>
      <c r="DI26" s="19">
        <f t="shared" si="28"/>
        <v>23</v>
      </c>
      <c r="DJ26" s="19" t="s">
        <v>73</v>
      </c>
      <c r="DK26" s="19">
        <v>19</v>
      </c>
      <c r="DM26" s="19">
        <f t="shared" si="29"/>
        <v>23</v>
      </c>
      <c r="DN26" s="19" t="s">
        <v>71</v>
      </c>
      <c r="DO26" s="19">
        <v>19</v>
      </c>
      <c r="DQ26" s="19">
        <f t="shared" si="30"/>
        <v>23</v>
      </c>
      <c r="DR26" s="19" t="s">
        <v>146</v>
      </c>
      <c r="DS26" s="19">
        <v>16</v>
      </c>
      <c r="DU26" s="19">
        <f t="shared" si="31"/>
        <v>23</v>
      </c>
      <c r="DV26" s="19" t="s">
        <v>51</v>
      </c>
      <c r="DW26" s="19">
        <v>25</v>
      </c>
      <c r="DY26" s="19">
        <f t="shared" si="32"/>
        <v>21</v>
      </c>
      <c r="DZ26" s="19" t="s">
        <v>330</v>
      </c>
      <c r="EA26" s="19">
        <v>21</v>
      </c>
      <c r="EC26" s="19">
        <f t="shared" si="33"/>
        <v>23</v>
      </c>
      <c r="ED26" s="19" t="s">
        <v>62</v>
      </c>
      <c r="EE26" s="19">
        <v>6</v>
      </c>
      <c r="EG26" s="19">
        <f t="shared" si="34"/>
        <v>25</v>
      </c>
      <c r="EH26" s="19" t="s">
        <v>51</v>
      </c>
      <c r="EI26" s="19">
        <v>14</v>
      </c>
      <c r="EK26" s="19">
        <f t="shared" si="35"/>
        <v>21</v>
      </c>
      <c r="EL26" s="19" t="s">
        <v>145</v>
      </c>
      <c r="EM26" s="19">
        <v>9</v>
      </c>
      <c r="EO26" s="19">
        <f t="shared" si="36"/>
        <v>24</v>
      </c>
      <c r="EP26" s="19" t="s">
        <v>67</v>
      </c>
      <c r="EQ26" s="19">
        <v>18</v>
      </c>
    </row>
    <row r="27" spans="1:147" ht="15">
      <c r="A27" s="18">
        <f t="shared" si="0"/>
        <v>26</v>
      </c>
      <c r="B27" s="18" t="s">
        <v>56</v>
      </c>
      <c r="C27" s="18">
        <v>580</v>
      </c>
      <c r="D27" s="15">
        <v>26</v>
      </c>
      <c r="E27" s="19">
        <f t="shared" si="1"/>
        <v>21</v>
      </c>
      <c r="F27" s="19" t="s">
        <v>14</v>
      </c>
      <c r="G27" s="19">
        <v>18</v>
      </c>
      <c r="I27" s="19">
        <f t="shared" si="2"/>
        <v>26</v>
      </c>
      <c r="J27" s="19" t="s">
        <v>66</v>
      </c>
      <c r="K27" s="19">
        <v>13</v>
      </c>
      <c r="M27" s="19">
        <f t="shared" si="3"/>
        <v>23</v>
      </c>
      <c r="N27" s="19" t="s">
        <v>48</v>
      </c>
      <c r="O27" s="19">
        <v>14</v>
      </c>
      <c r="Q27" s="19">
        <f t="shared" si="4"/>
        <v>23</v>
      </c>
      <c r="R27" s="19" t="s">
        <v>71</v>
      </c>
      <c r="S27" s="19">
        <v>12</v>
      </c>
      <c r="U27" s="19">
        <f t="shared" si="5"/>
        <v>23</v>
      </c>
      <c r="V27" s="19" t="s">
        <v>327</v>
      </c>
      <c r="W27" s="19">
        <v>18</v>
      </c>
      <c r="Y27" s="19">
        <f t="shared" si="6"/>
        <v>26</v>
      </c>
      <c r="Z27" s="19" t="s">
        <v>63</v>
      </c>
      <c r="AA27" s="19">
        <v>15</v>
      </c>
      <c r="AC27" s="19">
        <f t="shared" si="7"/>
        <v>24</v>
      </c>
      <c r="AD27" s="19" t="s">
        <v>330</v>
      </c>
      <c r="AE27" s="19">
        <v>17</v>
      </c>
      <c r="AG27" s="19">
        <f t="shared" si="8"/>
        <v>26</v>
      </c>
      <c r="AH27" s="19" t="s">
        <v>57</v>
      </c>
      <c r="AI27" s="19">
        <v>13</v>
      </c>
      <c r="AK27" s="19">
        <f t="shared" si="9"/>
        <v>26</v>
      </c>
      <c r="AL27" s="19" t="s">
        <v>7</v>
      </c>
      <c r="AM27" s="19">
        <v>16</v>
      </c>
      <c r="AO27" s="19">
        <f t="shared" si="10"/>
        <v>26</v>
      </c>
      <c r="AP27" s="19" t="s">
        <v>18</v>
      </c>
      <c r="AQ27" s="19">
        <v>17</v>
      </c>
      <c r="AS27" s="19">
        <f t="shared" si="11"/>
        <v>22</v>
      </c>
      <c r="AT27" s="19" t="s">
        <v>75</v>
      </c>
      <c r="AU27" s="19">
        <v>10</v>
      </c>
      <c r="AW27" s="19">
        <f t="shared" si="12"/>
        <v>16</v>
      </c>
      <c r="AX27" s="19" t="s">
        <v>29</v>
      </c>
      <c r="AY27" s="19">
        <v>13</v>
      </c>
      <c r="BA27" s="19">
        <f t="shared" si="13"/>
        <v>20</v>
      </c>
      <c r="BB27" s="19" t="s">
        <v>55</v>
      </c>
      <c r="BC27" s="19">
        <v>14</v>
      </c>
      <c r="BE27" s="19">
        <f t="shared" si="14"/>
        <v>24</v>
      </c>
      <c r="BF27" s="19" t="s">
        <v>72</v>
      </c>
      <c r="BG27" s="19">
        <v>19</v>
      </c>
      <c r="BI27" s="19">
        <f t="shared" si="15"/>
        <v>23</v>
      </c>
      <c r="BJ27" s="19" t="s">
        <v>75</v>
      </c>
      <c r="BK27" s="19">
        <v>15</v>
      </c>
      <c r="BM27" s="19">
        <f t="shared" si="16"/>
        <v>23</v>
      </c>
      <c r="BN27" s="19" t="s">
        <v>76</v>
      </c>
      <c r="BO27" s="19">
        <v>20</v>
      </c>
      <c r="BQ27" s="19">
        <f t="shared" si="17"/>
        <v>25</v>
      </c>
      <c r="BR27" s="19" t="s">
        <v>72</v>
      </c>
      <c r="BS27" s="19">
        <v>20</v>
      </c>
      <c r="BU27" s="19">
        <f t="shared" si="18"/>
        <v>25</v>
      </c>
      <c r="BV27" s="19" t="s">
        <v>50</v>
      </c>
      <c r="BW27" s="19">
        <v>15</v>
      </c>
      <c r="BY27" s="19">
        <f t="shared" si="19"/>
        <v>22</v>
      </c>
      <c r="BZ27" s="19" t="s">
        <v>34</v>
      </c>
      <c r="CA27" s="19">
        <v>16</v>
      </c>
      <c r="CC27" s="19">
        <f t="shared" si="20"/>
        <v>24</v>
      </c>
      <c r="CD27" s="19" t="s">
        <v>48</v>
      </c>
      <c r="CE27" s="19">
        <v>18</v>
      </c>
      <c r="CG27" s="19">
        <f t="shared" si="21"/>
        <v>22</v>
      </c>
      <c r="CH27" s="19" t="s">
        <v>75</v>
      </c>
      <c r="CI27" s="19">
        <v>23</v>
      </c>
      <c r="CK27" s="19">
        <f t="shared" si="22"/>
        <v>25</v>
      </c>
      <c r="CL27" s="19" t="s">
        <v>50</v>
      </c>
      <c r="CM27" s="19">
        <v>9</v>
      </c>
      <c r="CO27" s="19">
        <f t="shared" si="23"/>
        <v>23</v>
      </c>
      <c r="CP27" s="19" t="s">
        <v>10</v>
      </c>
      <c r="CQ27" s="19">
        <v>17</v>
      </c>
      <c r="CS27" s="19">
        <f t="shared" si="24"/>
        <v>21</v>
      </c>
      <c r="CT27" s="19" t="s">
        <v>40</v>
      </c>
      <c r="CU27" s="19">
        <v>22</v>
      </c>
      <c r="CW27" s="19">
        <f t="shared" si="25"/>
        <v>20</v>
      </c>
      <c r="CX27" s="19" t="s">
        <v>72</v>
      </c>
      <c r="CY27" s="19">
        <v>17</v>
      </c>
      <c r="DA27" s="19">
        <f t="shared" si="26"/>
        <v>21</v>
      </c>
      <c r="DB27" s="19" t="s">
        <v>26</v>
      </c>
      <c r="DC27" s="19">
        <v>21</v>
      </c>
      <c r="DE27" s="19">
        <f t="shared" si="27"/>
        <v>26</v>
      </c>
      <c r="DF27" s="19" t="s">
        <v>63</v>
      </c>
      <c r="DG27" s="19">
        <v>20</v>
      </c>
      <c r="DI27" s="19">
        <f t="shared" si="28"/>
        <v>26</v>
      </c>
      <c r="DJ27" s="19" t="s">
        <v>50</v>
      </c>
      <c r="DK27" s="19">
        <v>18</v>
      </c>
      <c r="DM27" s="19">
        <f t="shared" si="29"/>
        <v>23</v>
      </c>
      <c r="DN27" s="19" t="s">
        <v>57</v>
      </c>
      <c r="DO27" s="19">
        <v>19</v>
      </c>
      <c r="DQ27" s="19">
        <f t="shared" si="30"/>
        <v>23</v>
      </c>
      <c r="DR27" s="19" t="s">
        <v>28</v>
      </c>
      <c r="DS27" s="19">
        <v>16</v>
      </c>
      <c r="DU27" s="19">
        <f t="shared" si="31"/>
        <v>23</v>
      </c>
      <c r="DV27" s="19" t="s">
        <v>55</v>
      </c>
      <c r="DW27" s="19">
        <v>25</v>
      </c>
      <c r="DY27" s="19">
        <f t="shared" si="32"/>
        <v>21</v>
      </c>
      <c r="DZ27" s="19" t="s">
        <v>38</v>
      </c>
      <c r="EA27" s="19">
        <v>21</v>
      </c>
      <c r="EC27" s="19">
        <f t="shared" si="33"/>
        <v>23</v>
      </c>
      <c r="ED27" s="19" t="s">
        <v>7</v>
      </c>
      <c r="EE27" s="19">
        <v>6</v>
      </c>
      <c r="EG27" s="19">
        <f t="shared" si="34"/>
        <v>25</v>
      </c>
      <c r="EH27" s="19" t="s">
        <v>55</v>
      </c>
      <c r="EI27" s="19">
        <v>14</v>
      </c>
      <c r="EK27" s="19">
        <f t="shared" si="35"/>
        <v>21</v>
      </c>
      <c r="EL27" s="19" t="s">
        <v>38</v>
      </c>
      <c r="EM27" s="19">
        <v>9</v>
      </c>
      <c r="EO27" s="19">
        <f t="shared" si="36"/>
        <v>24</v>
      </c>
      <c r="EP27" s="19" t="s">
        <v>52</v>
      </c>
      <c r="EQ27" s="19">
        <v>18</v>
      </c>
    </row>
    <row r="28" spans="1:147" ht="15">
      <c r="A28" s="18">
        <f t="shared" si="0"/>
        <v>26</v>
      </c>
      <c r="B28" s="18" t="s">
        <v>26</v>
      </c>
      <c r="C28" s="18">
        <v>580</v>
      </c>
      <c r="D28" s="15">
        <v>27</v>
      </c>
      <c r="E28" s="19">
        <f t="shared" si="1"/>
        <v>27</v>
      </c>
      <c r="F28" s="19" t="s">
        <v>49</v>
      </c>
      <c r="G28" s="19">
        <v>17</v>
      </c>
      <c r="I28" s="19">
        <f t="shared" si="2"/>
        <v>26</v>
      </c>
      <c r="J28" s="19" t="s">
        <v>75</v>
      </c>
      <c r="K28" s="19">
        <v>13</v>
      </c>
      <c r="M28" s="19">
        <f t="shared" si="3"/>
        <v>27</v>
      </c>
      <c r="N28" s="19" t="s">
        <v>327</v>
      </c>
      <c r="O28" s="19">
        <v>13</v>
      </c>
      <c r="Q28" s="19">
        <f t="shared" si="4"/>
        <v>23</v>
      </c>
      <c r="R28" s="19" t="s">
        <v>60</v>
      </c>
      <c r="S28" s="19">
        <v>12</v>
      </c>
      <c r="U28" s="19">
        <f t="shared" si="5"/>
        <v>23</v>
      </c>
      <c r="V28" s="19" t="s">
        <v>332</v>
      </c>
      <c r="W28" s="19">
        <v>18</v>
      </c>
      <c r="Y28" s="19">
        <f t="shared" si="6"/>
        <v>26</v>
      </c>
      <c r="Z28" s="19" t="s">
        <v>26</v>
      </c>
      <c r="AA28" s="19">
        <v>15</v>
      </c>
      <c r="AC28" s="19">
        <f t="shared" si="7"/>
        <v>24</v>
      </c>
      <c r="AD28" s="19" t="s">
        <v>329</v>
      </c>
      <c r="AE28" s="19">
        <v>17</v>
      </c>
      <c r="AG28" s="19">
        <f t="shared" si="8"/>
        <v>26</v>
      </c>
      <c r="AH28" s="19" t="s">
        <v>56</v>
      </c>
      <c r="AI28" s="19">
        <v>13</v>
      </c>
      <c r="AK28" s="19">
        <f t="shared" si="9"/>
        <v>26</v>
      </c>
      <c r="AL28" s="19" t="s">
        <v>77</v>
      </c>
      <c r="AM28" s="19">
        <v>16</v>
      </c>
      <c r="AO28" s="19">
        <f t="shared" si="10"/>
        <v>26</v>
      </c>
      <c r="AP28" s="19" t="s">
        <v>77</v>
      </c>
      <c r="AQ28" s="19">
        <v>17</v>
      </c>
      <c r="AS28" s="19">
        <f t="shared" si="11"/>
        <v>22</v>
      </c>
      <c r="AT28" s="19" t="s">
        <v>38</v>
      </c>
      <c r="AU28" s="19">
        <v>10</v>
      </c>
      <c r="AW28" s="19">
        <f t="shared" si="12"/>
        <v>27</v>
      </c>
      <c r="AX28" s="19" t="s">
        <v>70</v>
      </c>
      <c r="AY28" s="19">
        <v>12</v>
      </c>
      <c r="BA28" s="19">
        <f t="shared" si="13"/>
        <v>27</v>
      </c>
      <c r="BB28" s="19" t="s">
        <v>10</v>
      </c>
      <c r="BC28" s="19">
        <v>13</v>
      </c>
      <c r="BE28" s="19">
        <f t="shared" si="14"/>
        <v>27</v>
      </c>
      <c r="BF28" s="19" t="s">
        <v>18</v>
      </c>
      <c r="BG28" s="19">
        <v>18</v>
      </c>
      <c r="BI28" s="19">
        <f t="shared" si="15"/>
        <v>23</v>
      </c>
      <c r="BJ28" s="19" t="s">
        <v>333</v>
      </c>
      <c r="BK28" s="19">
        <v>15</v>
      </c>
      <c r="BM28" s="19">
        <f t="shared" si="16"/>
        <v>23</v>
      </c>
      <c r="BN28" s="19" t="s">
        <v>74</v>
      </c>
      <c r="BO28" s="19">
        <v>20</v>
      </c>
      <c r="BQ28" s="19">
        <f t="shared" si="17"/>
        <v>27</v>
      </c>
      <c r="BR28" s="19" t="s">
        <v>71</v>
      </c>
      <c r="BS28" s="19">
        <v>19</v>
      </c>
      <c r="BU28" s="19">
        <f t="shared" si="18"/>
        <v>25</v>
      </c>
      <c r="BV28" s="19" t="s">
        <v>52</v>
      </c>
      <c r="BW28" s="19">
        <v>15</v>
      </c>
      <c r="BY28" s="19">
        <f t="shared" si="19"/>
        <v>27</v>
      </c>
      <c r="BZ28" s="19" t="s">
        <v>47</v>
      </c>
      <c r="CA28" s="19">
        <v>15</v>
      </c>
      <c r="CC28" s="19">
        <f t="shared" si="20"/>
        <v>24</v>
      </c>
      <c r="CD28" s="19" t="s">
        <v>327</v>
      </c>
      <c r="CE28" s="19">
        <v>18</v>
      </c>
      <c r="CG28" s="19">
        <f t="shared" si="21"/>
        <v>27</v>
      </c>
      <c r="CH28" s="19" t="s">
        <v>77</v>
      </c>
      <c r="CI28" s="19">
        <v>22</v>
      </c>
      <c r="CK28" s="19">
        <f t="shared" si="22"/>
        <v>25</v>
      </c>
      <c r="CL28" s="19" t="s">
        <v>332</v>
      </c>
      <c r="CM28" s="19">
        <v>9</v>
      </c>
      <c r="CO28" s="19">
        <f t="shared" si="23"/>
        <v>23</v>
      </c>
      <c r="CP28" s="19" t="s">
        <v>34</v>
      </c>
      <c r="CQ28" s="19">
        <v>17</v>
      </c>
      <c r="CS28" s="19">
        <f t="shared" si="24"/>
        <v>21</v>
      </c>
      <c r="CT28" s="19" t="s">
        <v>10</v>
      </c>
      <c r="CU28" s="19">
        <v>22</v>
      </c>
      <c r="CW28" s="19">
        <f t="shared" si="25"/>
        <v>20</v>
      </c>
      <c r="CX28" s="19" t="s">
        <v>40</v>
      </c>
      <c r="CY28" s="19">
        <v>17</v>
      </c>
      <c r="DA28" s="19">
        <f t="shared" si="26"/>
        <v>21</v>
      </c>
      <c r="DB28" s="19" t="s">
        <v>57</v>
      </c>
      <c r="DC28" s="19">
        <v>21</v>
      </c>
      <c r="DE28" s="19">
        <f t="shared" si="27"/>
        <v>26</v>
      </c>
      <c r="DF28" s="19" t="s">
        <v>70</v>
      </c>
      <c r="DG28" s="19">
        <v>20</v>
      </c>
      <c r="DI28" s="19">
        <f t="shared" si="28"/>
        <v>26</v>
      </c>
      <c r="DJ28" s="19" t="s">
        <v>145</v>
      </c>
      <c r="DK28" s="19">
        <v>18</v>
      </c>
      <c r="DM28" s="19">
        <f t="shared" si="29"/>
        <v>23</v>
      </c>
      <c r="DN28" s="19" t="s">
        <v>74</v>
      </c>
      <c r="DO28" s="19">
        <v>19</v>
      </c>
      <c r="DQ28" s="19">
        <f t="shared" si="30"/>
        <v>23</v>
      </c>
      <c r="DR28" s="19" t="s">
        <v>10</v>
      </c>
      <c r="DS28" s="19">
        <v>16</v>
      </c>
      <c r="DU28" s="19">
        <f t="shared" si="31"/>
        <v>23</v>
      </c>
      <c r="DV28" s="19" t="s">
        <v>60</v>
      </c>
      <c r="DW28" s="19">
        <v>25</v>
      </c>
      <c r="DY28" s="19">
        <f t="shared" si="32"/>
        <v>27</v>
      </c>
      <c r="DZ28" s="19" t="s">
        <v>70</v>
      </c>
      <c r="EA28" s="19">
        <v>20</v>
      </c>
      <c r="EC28" s="19">
        <f t="shared" si="33"/>
        <v>23</v>
      </c>
      <c r="ED28" s="19" t="s">
        <v>67</v>
      </c>
      <c r="EE28" s="19">
        <v>6</v>
      </c>
      <c r="EG28" s="19">
        <f t="shared" si="34"/>
        <v>25</v>
      </c>
      <c r="EH28" s="19" t="s">
        <v>28</v>
      </c>
      <c r="EI28" s="19">
        <v>14</v>
      </c>
      <c r="EK28" s="19">
        <f t="shared" si="35"/>
        <v>27</v>
      </c>
      <c r="EL28" s="19" t="s">
        <v>6</v>
      </c>
      <c r="EM28" s="19">
        <v>8</v>
      </c>
      <c r="EO28" s="19">
        <f t="shared" si="36"/>
        <v>24</v>
      </c>
      <c r="EP28" s="19" t="s">
        <v>77</v>
      </c>
      <c r="EQ28" s="19">
        <v>18</v>
      </c>
    </row>
    <row r="29" spans="1:147" ht="15">
      <c r="A29" s="18">
        <f t="shared" si="0"/>
        <v>28</v>
      </c>
      <c r="B29" s="18" t="s">
        <v>14</v>
      </c>
      <c r="C29" s="18">
        <v>577</v>
      </c>
      <c r="D29" s="15">
        <v>28</v>
      </c>
      <c r="E29" s="19">
        <f t="shared" si="1"/>
        <v>28</v>
      </c>
      <c r="F29" s="19" t="s">
        <v>7</v>
      </c>
      <c r="G29" s="19">
        <v>16</v>
      </c>
      <c r="I29" s="19">
        <f t="shared" si="2"/>
        <v>28</v>
      </c>
      <c r="J29" s="19" t="s">
        <v>63</v>
      </c>
      <c r="K29" s="19">
        <v>12</v>
      </c>
      <c r="M29" s="19">
        <f t="shared" si="3"/>
        <v>27</v>
      </c>
      <c r="N29" s="19" t="s">
        <v>54</v>
      </c>
      <c r="O29" s="19">
        <v>13</v>
      </c>
      <c r="Q29" s="19">
        <f t="shared" si="4"/>
        <v>23</v>
      </c>
      <c r="R29" s="19" t="s">
        <v>59</v>
      </c>
      <c r="S29" s="19">
        <v>12</v>
      </c>
      <c r="U29" s="19">
        <f t="shared" si="5"/>
        <v>23</v>
      </c>
      <c r="V29" s="19" t="s">
        <v>145</v>
      </c>
      <c r="W29" s="19">
        <v>18</v>
      </c>
      <c r="Y29" s="19">
        <f t="shared" si="6"/>
        <v>26</v>
      </c>
      <c r="Z29" s="19" t="s">
        <v>47</v>
      </c>
      <c r="AA29" s="19">
        <v>15</v>
      </c>
      <c r="AC29" s="19">
        <f t="shared" si="7"/>
        <v>24</v>
      </c>
      <c r="AD29" s="19" t="s">
        <v>76</v>
      </c>
      <c r="AE29" s="19">
        <v>17</v>
      </c>
      <c r="AG29" s="19">
        <f t="shared" si="8"/>
        <v>26</v>
      </c>
      <c r="AH29" s="19" t="s">
        <v>330</v>
      </c>
      <c r="AI29" s="19">
        <v>13</v>
      </c>
      <c r="AK29" s="19">
        <f t="shared" si="9"/>
        <v>26</v>
      </c>
      <c r="AL29" s="19" t="s">
        <v>73</v>
      </c>
      <c r="AM29" s="19">
        <v>16</v>
      </c>
      <c r="AO29" s="19">
        <f t="shared" si="10"/>
        <v>26</v>
      </c>
      <c r="AP29" s="19" t="s">
        <v>26</v>
      </c>
      <c r="AQ29" s="19">
        <v>17</v>
      </c>
      <c r="AS29" s="19">
        <f t="shared" si="11"/>
        <v>28</v>
      </c>
      <c r="AT29" s="19" t="s">
        <v>69</v>
      </c>
      <c r="AU29" s="19">
        <v>9</v>
      </c>
      <c r="AW29" s="19">
        <f t="shared" si="12"/>
        <v>27</v>
      </c>
      <c r="AX29" s="19" t="s">
        <v>51</v>
      </c>
      <c r="AY29" s="19">
        <v>12</v>
      </c>
      <c r="BA29" s="19">
        <f t="shared" si="13"/>
        <v>27</v>
      </c>
      <c r="BB29" s="19" t="s">
        <v>38</v>
      </c>
      <c r="BC29" s="19">
        <v>13</v>
      </c>
      <c r="BE29" s="19">
        <f t="shared" si="14"/>
        <v>27</v>
      </c>
      <c r="BF29" s="19" t="s">
        <v>53</v>
      </c>
      <c r="BG29" s="19">
        <v>18</v>
      </c>
      <c r="BI29" s="19">
        <f t="shared" si="15"/>
        <v>28</v>
      </c>
      <c r="BJ29" s="19" t="s">
        <v>329</v>
      </c>
      <c r="BK29" s="19">
        <v>14</v>
      </c>
      <c r="BM29" s="19">
        <f t="shared" si="16"/>
        <v>28</v>
      </c>
      <c r="BN29" s="19" t="s">
        <v>56</v>
      </c>
      <c r="BO29" s="19">
        <v>19</v>
      </c>
      <c r="BQ29" s="19">
        <f t="shared" si="17"/>
        <v>27</v>
      </c>
      <c r="BR29" s="19" t="s">
        <v>52</v>
      </c>
      <c r="BS29" s="19">
        <v>19</v>
      </c>
      <c r="BU29" s="19">
        <f t="shared" si="18"/>
        <v>25</v>
      </c>
      <c r="BV29" s="19" t="s">
        <v>48</v>
      </c>
      <c r="BW29" s="19">
        <v>15</v>
      </c>
      <c r="BY29" s="19">
        <f t="shared" si="19"/>
        <v>27</v>
      </c>
      <c r="BZ29" s="19" t="s">
        <v>59</v>
      </c>
      <c r="CA29" s="19">
        <v>15</v>
      </c>
      <c r="CC29" s="19">
        <f t="shared" si="20"/>
        <v>28</v>
      </c>
      <c r="CD29" s="19" t="s">
        <v>29</v>
      </c>
      <c r="CE29" s="19">
        <v>17</v>
      </c>
      <c r="CG29" s="19">
        <f t="shared" si="21"/>
        <v>27</v>
      </c>
      <c r="CH29" s="19" t="s">
        <v>60</v>
      </c>
      <c r="CI29" s="19">
        <v>22</v>
      </c>
      <c r="CK29" s="19">
        <f t="shared" si="22"/>
        <v>28</v>
      </c>
      <c r="CL29" s="19" t="s">
        <v>58</v>
      </c>
      <c r="CM29" s="19">
        <v>8</v>
      </c>
      <c r="CO29" s="19">
        <f t="shared" si="23"/>
        <v>23</v>
      </c>
      <c r="CP29" s="19" t="s">
        <v>74</v>
      </c>
      <c r="CQ29" s="19">
        <v>17</v>
      </c>
      <c r="CS29" s="19">
        <f t="shared" si="24"/>
        <v>21</v>
      </c>
      <c r="CT29" s="19" t="s">
        <v>145</v>
      </c>
      <c r="CU29" s="19">
        <v>22</v>
      </c>
      <c r="CW29" s="19">
        <f t="shared" si="25"/>
        <v>28</v>
      </c>
      <c r="CX29" s="19" t="s">
        <v>77</v>
      </c>
      <c r="CY29" s="19">
        <v>16</v>
      </c>
      <c r="DA29" s="19">
        <f t="shared" si="26"/>
        <v>21</v>
      </c>
      <c r="DB29" s="19" t="s">
        <v>69</v>
      </c>
      <c r="DC29" s="19">
        <v>21</v>
      </c>
      <c r="DE29" s="19">
        <f t="shared" si="27"/>
        <v>26</v>
      </c>
      <c r="DF29" s="19" t="s">
        <v>52</v>
      </c>
      <c r="DG29" s="19">
        <v>20</v>
      </c>
      <c r="DI29" s="19">
        <f t="shared" si="28"/>
        <v>26</v>
      </c>
      <c r="DJ29" s="19" t="s">
        <v>64</v>
      </c>
      <c r="DK29" s="19">
        <v>18</v>
      </c>
      <c r="DM29" s="19">
        <f t="shared" si="29"/>
        <v>23</v>
      </c>
      <c r="DN29" s="19" t="s">
        <v>78</v>
      </c>
      <c r="DO29" s="19">
        <v>19</v>
      </c>
      <c r="DQ29" s="19">
        <f t="shared" si="30"/>
        <v>23</v>
      </c>
      <c r="DR29" s="19" t="s">
        <v>64</v>
      </c>
      <c r="DS29" s="19">
        <v>16</v>
      </c>
      <c r="DU29" s="19">
        <f t="shared" si="31"/>
        <v>23</v>
      </c>
      <c r="DV29" s="19" t="s">
        <v>66</v>
      </c>
      <c r="DW29" s="19">
        <v>25</v>
      </c>
      <c r="DY29" s="19">
        <f t="shared" si="32"/>
        <v>27</v>
      </c>
      <c r="DZ29" s="19" t="s">
        <v>69</v>
      </c>
      <c r="EA29" s="19">
        <v>20</v>
      </c>
      <c r="EC29" s="19">
        <f t="shared" si="33"/>
        <v>23</v>
      </c>
      <c r="ED29" s="19" t="s">
        <v>52</v>
      </c>
      <c r="EE29" s="19">
        <v>6</v>
      </c>
      <c r="EG29" s="19">
        <f t="shared" si="34"/>
        <v>25</v>
      </c>
      <c r="EH29" s="19" t="s">
        <v>5</v>
      </c>
      <c r="EI29" s="19">
        <v>14</v>
      </c>
      <c r="EK29" s="19">
        <f t="shared" si="35"/>
        <v>28</v>
      </c>
      <c r="EL29" s="19" t="s">
        <v>50</v>
      </c>
      <c r="EM29" s="19">
        <v>7</v>
      </c>
      <c r="EO29" s="19">
        <f t="shared" si="36"/>
        <v>28</v>
      </c>
      <c r="EP29" s="19" t="s">
        <v>50</v>
      </c>
      <c r="EQ29" s="19">
        <v>17</v>
      </c>
    </row>
    <row r="30" spans="1:147" ht="15">
      <c r="A30" s="18">
        <f t="shared" si="0"/>
        <v>28</v>
      </c>
      <c r="B30" s="18" t="s">
        <v>60</v>
      </c>
      <c r="C30" s="18">
        <v>577</v>
      </c>
      <c r="D30" s="15">
        <v>29</v>
      </c>
      <c r="E30" s="19">
        <f t="shared" si="1"/>
        <v>28</v>
      </c>
      <c r="F30" s="19" t="s">
        <v>60</v>
      </c>
      <c r="G30" s="19">
        <v>16</v>
      </c>
      <c r="I30" s="19">
        <f t="shared" si="2"/>
        <v>28</v>
      </c>
      <c r="J30" s="19" t="s">
        <v>71</v>
      </c>
      <c r="K30" s="19">
        <v>12</v>
      </c>
      <c r="M30" s="19">
        <f t="shared" si="3"/>
        <v>29</v>
      </c>
      <c r="N30" s="19" t="s">
        <v>146</v>
      </c>
      <c r="O30" s="19">
        <v>12</v>
      </c>
      <c r="Q30" s="19">
        <f t="shared" si="4"/>
        <v>23</v>
      </c>
      <c r="R30" s="19" t="s">
        <v>56</v>
      </c>
      <c r="S30" s="19">
        <v>12</v>
      </c>
      <c r="U30" s="19">
        <f t="shared" si="5"/>
        <v>29</v>
      </c>
      <c r="V30" s="19" t="s">
        <v>70</v>
      </c>
      <c r="W30" s="19">
        <v>17</v>
      </c>
      <c r="Y30" s="19">
        <f t="shared" si="6"/>
        <v>26</v>
      </c>
      <c r="Z30" s="19" t="s">
        <v>331</v>
      </c>
      <c r="AA30" s="19">
        <v>15</v>
      </c>
      <c r="AC30" s="19">
        <f t="shared" si="7"/>
        <v>24</v>
      </c>
      <c r="AD30" s="19" t="s">
        <v>2</v>
      </c>
      <c r="AE30" s="19">
        <v>17</v>
      </c>
      <c r="AG30" s="19">
        <f t="shared" si="8"/>
        <v>26</v>
      </c>
      <c r="AH30" s="19" t="s">
        <v>65</v>
      </c>
      <c r="AI30" s="19">
        <v>13</v>
      </c>
      <c r="AK30" s="19">
        <f t="shared" si="9"/>
        <v>26</v>
      </c>
      <c r="AL30" s="19" t="s">
        <v>56</v>
      </c>
      <c r="AM30" s="19">
        <v>16</v>
      </c>
      <c r="AO30" s="19">
        <f t="shared" si="10"/>
        <v>26</v>
      </c>
      <c r="AP30" s="19" t="s">
        <v>51</v>
      </c>
      <c r="AQ30" s="19">
        <v>17</v>
      </c>
      <c r="AS30" s="19">
        <f t="shared" si="11"/>
        <v>28</v>
      </c>
      <c r="AT30" s="19" t="s">
        <v>50</v>
      </c>
      <c r="AU30" s="19">
        <v>9</v>
      </c>
      <c r="AW30" s="19">
        <f t="shared" si="12"/>
        <v>27</v>
      </c>
      <c r="AX30" s="19" t="s">
        <v>53</v>
      </c>
      <c r="AY30" s="19">
        <v>12</v>
      </c>
      <c r="BA30" s="19">
        <f t="shared" si="13"/>
        <v>29</v>
      </c>
      <c r="BB30" s="19" t="s">
        <v>7</v>
      </c>
      <c r="BC30" s="19">
        <v>12</v>
      </c>
      <c r="BE30" s="19">
        <f t="shared" si="14"/>
        <v>27</v>
      </c>
      <c r="BF30" s="19" t="s">
        <v>145</v>
      </c>
      <c r="BG30" s="19">
        <v>18</v>
      </c>
      <c r="BI30" s="19">
        <f t="shared" si="15"/>
        <v>28</v>
      </c>
      <c r="BJ30" s="19" t="s">
        <v>12</v>
      </c>
      <c r="BK30" s="19">
        <v>14</v>
      </c>
      <c r="BM30" s="19">
        <f t="shared" si="16"/>
        <v>28</v>
      </c>
      <c r="BN30" s="19" t="s">
        <v>145</v>
      </c>
      <c r="BO30" s="19">
        <v>19</v>
      </c>
      <c r="BQ30" s="19">
        <f t="shared" si="17"/>
        <v>27</v>
      </c>
      <c r="BR30" s="19" t="s">
        <v>58</v>
      </c>
      <c r="BS30" s="19">
        <v>19</v>
      </c>
      <c r="BU30" s="19">
        <f t="shared" si="18"/>
        <v>29</v>
      </c>
      <c r="BV30" s="19" t="s">
        <v>329</v>
      </c>
      <c r="BW30" s="19">
        <v>14</v>
      </c>
      <c r="BY30" s="19">
        <f t="shared" si="19"/>
        <v>27</v>
      </c>
      <c r="BZ30" s="19" t="s">
        <v>66</v>
      </c>
      <c r="CA30" s="19">
        <v>15</v>
      </c>
      <c r="CC30" s="19">
        <f t="shared" si="20"/>
        <v>29</v>
      </c>
      <c r="CD30" s="19" t="s">
        <v>329</v>
      </c>
      <c r="CE30" s="19">
        <v>16</v>
      </c>
      <c r="CG30" s="19">
        <f t="shared" si="21"/>
        <v>27</v>
      </c>
      <c r="CH30" s="19" t="s">
        <v>66</v>
      </c>
      <c r="CI30" s="19">
        <v>22</v>
      </c>
      <c r="CK30" s="19">
        <f t="shared" si="22"/>
        <v>28</v>
      </c>
      <c r="CL30" s="19" t="s">
        <v>73</v>
      </c>
      <c r="CM30" s="19">
        <v>8</v>
      </c>
      <c r="CO30" s="19">
        <f t="shared" si="23"/>
        <v>23</v>
      </c>
      <c r="CP30" s="19" t="s">
        <v>327</v>
      </c>
      <c r="CQ30" s="19">
        <v>17</v>
      </c>
      <c r="CS30" s="19">
        <f t="shared" si="24"/>
        <v>29</v>
      </c>
      <c r="CT30" s="19" t="s">
        <v>331</v>
      </c>
      <c r="CU30" s="19">
        <v>21</v>
      </c>
      <c r="CW30" s="19">
        <f t="shared" si="25"/>
        <v>28</v>
      </c>
      <c r="CX30" s="19" t="s">
        <v>7</v>
      </c>
      <c r="CY30" s="19">
        <v>16</v>
      </c>
      <c r="DA30" s="19">
        <f t="shared" si="26"/>
        <v>29</v>
      </c>
      <c r="DB30" s="19" t="s">
        <v>67</v>
      </c>
      <c r="DC30" s="19">
        <v>20</v>
      </c>
      <c r="DE30" s="19">
        <f t="shared" si="27"/>
        <v>26</v>
      </c>
      <c r="DF30" s="19" t="s">
        <v>69</v>
      </c>
      <c r="DG30" s="19">
        <v>20</v>
      </c>
      <c r="DI30" s="19">
        <f t="shared" si="28"/>
        <v>29</v>
      </c>
      <c r="DJ30" s="19" t="s">
        <v>68</v>
      </c>
      <c r="DK30" s="19">
        <v>17</v>
      </c>
      <c r="DM30" s="19">
        <f t="shared" si="29"/>
        <v>23</v>
      </c>
      <c r="DN30" s="19" t="s">
        <v>54</v>
      </c>
      <c r="DO30" s="19">
        <v>19</v>
      </c>
      <c r="DQ30" s="19">
        <f t="shared" si="30"/>
        <v>29</v>
      </c>
      <c r="DR30" s="19" t="s">
        <v>62</v>
      </c>
      <c r="DS30" s="19">
        <v>15</v>
      </c>
      <c r="DU30" s="19">
        <f t="shared" si="31"/>
        <v>23</v>
      </c>
      <c r="DV30" s="19" t="s">
        <v>40</v>
      </c>
      <c r="DW30" s="19">
        <v>25</v>
      </c>
      <c r="DY30" s="19">
        <f t="shared" si="32"/>
        <v>27</v>
      </c>
      <c r="DZ30" s="19" t="s">
        <v>57</v>
      </c>
      <c r="EA30" s="19">
        <v>20</v>
      </c>
      <c r="EC30" s="19">
        <f t="shared" si="33"/>
        <v>23</v>
      </c>
      <c r="ED30" s="19" t="s">
        <v>59</v>
      </c>
      <c r="EE30" s="19">
        <v>6</v>
      </c>
      <c r="EG30" s="19">
        <f t="shared" si="34"/>
        <v>25</v>
      </c>
      <c r="EH30" s="19" t="s">
        <v>10</v>
      </c>
      <c r="EI30" s="19">
        <v>14</v>
      </c>
      <c r="EK30" s="19">
        <f t="shared" si="35"/>
        <v>28</v>
      </c>
      <c r="EL30" s="19" t="s">
        <v>57</v>
      </c>
      <c r="EM30" s="19">
        <v>7</v>
      </c>
      <c r="EO30" s="19">
        <f t="shared" si="36"/>
        <v>28</v>
      </c>
      <c r="EP30" s="19" t="s">
        <v>18</v>
      </c>
      <c r="EQ30" s="19">
        <v>17</v>
      </c>
    </row>
    <row r="31" spans="1:147" ht="15">
      <c r="A31" s="18">
        <f t="shared" si="0"/>
        <v>30</v>
      </c>
      <c r="B31" s="18" t="s">
        <v>53</v>
      </c>
      <c r="C31" s="18">
        <v>575</v>
      </c>
      <c r="D31" s="15">
        <v>30</v>
      </c>
      <c r="E31" s="19">
        <f t="shared" si="1"/>
        <v>30</v>
      </c>
      <c r="F31" s="19" t="s">
        <v>57</v>
      </c>
      <c r="G31" s="19">
        <v>15</v>
      </c>
      <c r="I31" s="19">
        <f t="shared" si="2"/>
        <v>28</v>
      </c>
      <c r="J31" s="19" t="s">
        <v>146</v>
      </c>
      <c r="K31" s="19">
        <v>12</v>
      </c>
      <c r="M31" s="19">
        <f t="shared" si="3"/>
        <v>29</v>
      </c>
      <c r="N31" s="19" t="s">
        <v>51</v>
      </c>
      <c r="O31" s="19">
        <v>12</v>
      </c>
      <c r="Q31" s="19">
        <f t="shared" si="4"/>
        <v>23</v>
      </c>
      <c r="R31" s="19" t="s">
        <v>65</v>
      </c>
      <c r="S31" s="19">
        <v>12</v>
      </c>
      <c r="U31" s="19">
        <f t="shared" si="5"/>
        <v>29</v>
      </c>
      <c r="V31" s="19" t="s">
        <v>63</v>
      </c>
      <c r="W31" s="19">
        <v>17</v>
      </c>
      <c r="Y31" s="19">
        <f t="shared" si="6"/>
        <v>26</v>
      </c>
      <c r="Z31" s="19" t="s">
        <v>19</v>
      </c>
      <c r="AA31" s="19">
        <v>15</v>
      </c>
      <c r="AC31" s="19">
        <f t="shared" si="7"/>
        <v>24</v>
      </c>
      <c r="AD31" s="19" t="s">
        <v>14</v>
      </c>
      <c r="AE31" s="19">
        <v>17</v>
      </c>
      <c r="AG31" s="19">
        <f t="shared" si="8"/>
        <v>26</v>
      </c>
      <c r="AH31" s="19" t="s">
        <v>52</v>
      </c>
      <c r="AI31" s="19">
        <v>13</v>
      </c>
      <c r="AK31" s="19">
        <f t="shared" si="9"/>
        <v>26</v>
      </c>
      <c r="AL31" s="19" t="s">
        <v>332</v>
      </c>
      <c r="AM31" s="19">
        <v>16</v>
      </c>
      <c r="AO31" s="19">
        <f t="shared" si="10"/>
        <v>26</v>
      </c>
      <c r="AP31" s="19" t="s">
        <v>5</v>
      </c>
      <c r="AQ31" s="19">
        <v>17</v>
      </c>
      <c r="AS31" s="19">
        <f t="shared" si="11"/>
        <v>28</v>
      </c>
      <c r="AT31" s="19" t="s">
        <v>146</v>
      </c>
      <c r="AU31" s="19">
        <v>9</v>
      </c>
      <c r="AW31" s="19">
        <f t="shared" si="12"/>
        <v>27</v>
      </c>
      <c r="AX31" s="19" t="s">
        <v>74</v>
      </c>
      <c r="AY31" s="19">
        <v>12</v>
      </c>
      <c r="BA31" s="19">
        <f t="shared" si="13"/>
        <v>29</v>
      </c>
      <c r="BB31" s="19" t="s">
        <v>69</v>
      </c>
      <c r="BC31" s="19">
        <v>12</v>
      </c>
      <c r="BE31" s="19">
        <f t="shared" si="14"/>
        <v>27</v>
      </c>
      <c r="BF31" s="19" t="s">
        <v>49</v>
      </c>
      <c r="BG31" s="19">
        <v>18</v>
      </c>
      <c r="BI31" s="19">
        <f t="shared" si="15"/>
        <v>28</v>
      </c>
      <c r="BJ31" s="19" t="s">
        <v>66</v>
      </c>
      <c r="BK31" s="19">
        <v>14</v>
      </c>
      <c r="BM31" s="19">
        <f t="shared" si="16"/>
        <v>28</v>
      </c>
      <c r="BN31" s="19" t="s">
        <v>49</v>
      </c>
      <c r="BO31" s="19">
        <v>19</v>
      </c>
      <c r="BQ31" s="19">
        <f t="shared" si="17"/>
        <v>27</v>
      </c>
      <c r="BR31" s="19" t="s">
        <v>34</v>
      </c>
      <c r="BS31" s="19">
        <v>19</v>
      </c>
      <c r="BU31" s="19">
        <f t="shared" si="18"/>
        <v>29</v>
      </c>
      <c r="BV31" s="19" t="s">
        <v>7</v>
      </c>
      <c r="BW31" s="19">
        <v>14</v>
      </c>
      <c r="BY31" s="19">
        <f t="shared" si="19"/>
        <v>27</v>
      </c>
      <c r="BZ31" s="19" t="s">
        <v>73</v>
      </c>
      <c r="CA31" s="19">
        <v>15</v>
      </c>
      <c r="CC31" s="19">
        <f t="shared" si="20"/>
        <v>29</v>
      </c>
      <c r="CD31" s="19" t="s">
        <v>55</v>
      </c>
      <c r="CE31" s="19">
        <v>16</v>
      </c>
      <c r="CG31" s="19">
        <f t="shared" si="21"/>
        <v>27</v>
      </c>
      <c r="CH31" s="19" t="s">
        <v>145</v>
      </c>
      <c r="CI31" s="19">
        <v>22</v>
      </c>
      <c r="CK31" s="19">
        <f t="shared" si="22"/>
        <v>28</v>
      </c>
      <c r="CL31" s="19" t="s">
        <v>10</v>
      </c>
      <c r="CM31" s="19">
        <v>8</v>
      </c>
      <c r="CO31" s="19">
        <f t="shared" si="23"/>
        <v>30</v>
      </c>
      <c r="CP31" s="19" t="s">
        <v>329</v>
      </c>
      <c r="CQ31" s="19">
        <v>16</v>
      </c>
      <c r="CS31" s="19">
        <f t="shared" si="24"/>
        <v>29</v>
      </c>
      <c r="CT31" s="19" t="s">
        <v>2</v>
      </c>
      <c r="CU31" s="19">
        <v>21</v>
      </c>
      <c r="CW31" s="19">
        <f t="shared" si="25"/>
        <v>28</v>
      </c>
      <c r="CX31" s="19" t="s">
        <v>23</v>
      </c>
      <c r="CY31" s="19">
        <v>16</v>
      </c>
      <c r="DA31" s="19">
        <f t="shared" si="26"/>
        <v>29</v>
      </c>
      <c r="DB31" s="19" t="s">
        <v>19</v>
      </c>
      <c r="DC31" s="19">
        <v>20</v>
      </c>
      <c r="DE31" s="19">
        <f t="shared" si="27"/>
        <v>26</v>
      </c>
      <c r="DF31" s="19" t="s">
        <v>53</v>
      </c>
      <c r="DG31" s="19">
        <v>20</v>
      </c>
      <c r="DI31" s="19">
        <f t="shared" si="28"/>
        <v>29</v>
      </c>
      <c r="DJ31" s="19" t="s">
        <v>12</v>
      </c>
      <c r="DK31" s="19">
        <v>17</v>
      </c>
      <c r="DM31" s="19">
        <f t="shared" si="29"/>
        <v>30</v>
      </c>
      <c r="DN31" s="19" t="s">
        <v>12</v>
      </c>
      <c r="DO31" s="19">
        <v>18</v>
      </c>
      <c r="DQ31" s="19">
        <f t="shared" si="30"/>
        <v>29</v>
      </c>
      <c r="DR31" s="19" t="s">
        <v>70</v>
      </c>
      <c r="DS31" s="19">
        <v>15</v>
      </c>
      <c r="DU31" s="19">
        <f t="shared" si="31"/>
        <v>23</v>
      </c>
      <c r="DV31" s="19" t="s">
        <v>29</v>
      </c>
      <c r="DW31" s="19">
        <v>25</v>
      </c>
      <c r="DY31" s="19">
        <f t="shared" si="32"/>
        <v>30</v>
      </c>
      <c r="DZ31" s="19" t="s">
        <v>7</v>
      </c>
      <c r="EA31" s="19">
        <v>19</v>
      </c>
      <c r="EC31" s="19">
        <f t="shared" si="33"/>
        <v>23</v>
      </c>
      <c r="ED31" s="19" t="s">
        <v>146</v>
      </c>
      <c r="EE31" s="19">
        <v>6</v>
      </c>
      <c r="EG31" s="19">
        <f t="shared" si="34"/>
        <v>25</v>
      </c>
      <c r="EH31" s="19" t="s">
        <v>29</v>
      </c>
      <c r="EI31" s="19">
        <v>14</v>
      </c>
      <c r="EK31" s="19">
        <f t="shared" si="35"/>
        <v>28</v>
      </c>
      <c r="EL31" s="19" t="s">
        <v>14</v>
      </c>
      <c r="EM31" s="19">
        <v>7</v>
      </c>
      <c r="EO31" s="19">
        <f t="shared" si="36"/>
        <v>28</v>
      </c>
      <c r="EP31" s="19" t="s">
        <v>2</v>
      </c>
      <c r="EQ31" s="19">
        <v>17</v>
      </c>
    </row>
    <row r="32" spans="1:147" ht="15">
      <c r="A32" s="18">
        <f t="shared" si="0"/>
        <v>31</v>
      </c>
      <c r="B32" s="18" t="s">
        <v>5</v>
      </c>
      <c r="C32" s="18">
        <v>574</v>
      </c>
      <c r="D32" s="15">
        <v>31</v>
      </c>
      <c r="E32" s="19">
        <f t="shared" si="1"/>
        <v>30</v>
      </c>
      <c r="F32" s="19" t="s">
        <v>26</v>
      </c>
      <c r="G32" s="19">
        <v>15</v>
      </c>
      <c r="I32" s="19">
        <f t="shared" si="2"/>
        <v>28</v>
      </c>
      <c r="J32" s="19" t="s">
        <v>47</v>
      </c>
      <c r="K32" s="19">
        <v>12</v>
      </c>
      <c r="M32" s="19">
        <f t="shared" si="3"/>
        <v>29</v>
      </c>
      <c r="N32" s="19" t="s">
        <v>52</v>
      </c>
      <c r="O32" s="19">
        <v>12</v>
      </c>
      <c r="Q32" s="19">
        <f t="shared" si="4"/>
        <v>23</v>
      </c>
      <c r="R32" s="19" t="s">
        <v>12</v>
      </c>
      <c r="S32" s="19">
        <v>12</v>
      </c>
      <c r="U32" s="19">
        <f t="shared" si="5"/>
        <v>29</v>
      </c>
      <c r="V32" s="19" t="s">
        <v>7</v>
      </c>
      <c r="W32" s="19">
        <v>17</v>
      </c>
      <c r="Y32" s="19">
        <f t="shared" si="6"/>
        <v>26</v>
      </c>
      <c r="Z32" s="19" t="s">
        <v>145</v>
      </c>
      <c r="AA32" s="19">
        <v>15</v>
      </c>
      <c r="AC32" s="19">
        <f t="shared" si="7"/>
        <v>24</v>
      </c>
      <c r="AD32" s="19" t="s">
        <v>6</v>
      </c>
      <c r="AE32" s="19">
        <v>17</v>
      </c>
      <c r="AG32" s="19">
        <f t="shared" si="8"/>
        <v>26</v>
      </c>
      <c r="AH32" s="19" t="s">
        <v>145</v>
      </c>
      <c r="AI32" s="19">
        <v>13</v>
      </c>
      <c r="AK32" s="19">
        <f t="shared" si="9"/>
        <v>26</v>
      </c>
      <c r="AL32" s="19" t="s">
        <v>54</v>
      </c>
      <c r="AM32" s="19">
        <v>16</v>
      </c>
      <c r="AO32" s="19">
        <f t="shared" si="10"/>
        <v>26</v>
      </c>
      <c r="AP32" s="19" t="s">
        <v>332</v>
      </c>
      <c r="AQ32" s="19">
        <v>17</v>
      </c>
      <c r="AS32" s="19">
        <f t="shared" si="11"/>
        <v>28</v>
      </c>
      <c r="AT32" s="19" t="s">
        <v>26</v>
      </c>
      <c r="AU32" s="19">
        <v>9</v>
      </c>
      <c r="AW32" s="19">
        <f t="shared" si="12"/>
        <v>27</v>
      </c>
      <c r="AX32" s="19" t="s">
        <v>72</v>
      </c>
      <c r="AY32" s="19">
        <v>12</v>
      </c>
      <c r="BA32" s="19">
        <f t="shared" si="13"/>
        <v>29</v>
      </c>
      <c r="BB32" s="19" t="s">
        <v>60</v>
      </c>
      <c r="BC32" s="19">
        <v>12</v>
      </c>
      <c r="BE32" s="19">
        <f t="shared" si="14"/>
        <v>27</v>
      </c>
      <c r="BF32" s="19" t="s">
        <v>6</v>
      </c>
      <c r="BG32" s="19">
        <v>18</v>
      </c>
      <c r="BI32" s="19">
        <f t="shared" si="15"/>
        <v>28</v>
      </c>
      <c r="BJ32" s="19" t="s">
        <v>48</v>
      </c>
      <c r="BK32" s="19">
        <v>14</v>
      </c>
      <c r="BM32" s="19">
        <f t="shared" si="16"/>
        <v>28</v>
      </c>
      <c r="BN32" s="19" t="s">
        <v>61</v>
      </c>
      <c r="BO32" s="19">
        <v>19</v>
      </c>
      <c r="BQ32" s="19">
        <f t="shared" si="17"/>
        <v>31</v>
      </c>
      <c r="BR32" s="19" t="s">
        <v>332</v>
      </c>
      <c r="BS32" s="19">
        <v>18</v>
      </c>
      <c r="BU32" s="19">
        <f t="shared" si="18"/>
        <v>29</v>
      </c>
      <c r="BV32" s="19" t="s">
        <v>12</v>
      </c>
      <c r="BW32" s="19">
        <v>14</v>
      </c>
      <c r="BY32" s="19">
        <f t="shared" si="19"/>
        <v>27</v>
      </c>
      <c r="BZ32" s="19" t="s">
        <v>74</v>
      </c>
      <c r="CA32" s="19">
        <v>15</v>
      </c>
      <c r="CC32" s="19">
        <f t="shared" si="20"/>
        <v>29</v>
      </c>
      <c r="CD32" s="19" t="s">
        <v>66</v>
      </c>
      <c r="CE32" s="19">
        <v>16</v>
      </c>
      <c r="CG32" s="19">
        <f t="shared" si="21"/>
        <v>31</v>
      </c>
      <c r="CH32" s="19" t="s">
        <v>63</v>
      </c>
      <c r="CI32" s="19">
        <v>21</v>
      </c>
      <c r="CK32" s="19">
        <f t="shared" si="22"/>
        <v>31</v>
      </c>
      <c r="CL32" s="19" t="s">
        <v>53</v>
      </c>
      <c r="CM32" s="19">
        <v>7</v>
      </c>
      <c r="CO32" s="19">
        <f t="shared" si="23"/>
        <v>30</v>
      </c>
      <c r="CP32" s="19" t="s">
        <v>66</v>
      </c>
      <c r="CQ32" s="19">
        <v>16</v>
      </c>
      <c r="CS32" s="19">
        <f t="shared" si="24"/>
        <v>29</v>
      </c>
      <c r="CT32" s="19" t="s">
        <v>57</v>
      </c>
      <c r="CU32" s="19">
        <v>21</v>
      </c>
      <c r="CW32" s="19">
        <f t="shared" si="25"/>
        <v>28</v>
      </c>
      <c r="CX32" s="19" t="s">
        <v>66</v>
      </c>
      <c r="CY32" s="19">
        <v>16</v>
      </c>
      <c r="DA32" s="19">
        <f t="shared" si="26"/>
        <v>29</v>
      </c>
      <c r="DB32" s="19" t="s">
        <v>38</v>
      </c>
      <c r="DC32" s="19">
        <v>20</v>
      </c>
      <c r="DE32" s="19">
        <f t="shared" si="27"/>
        <v>26</v>
      </c>
      <c r="DF32" s="19" t="s">
        <v>58</v>
      </c>
      <c r="DG32" s="19">
        <v>20</v>
      </c>
      <c r="DI32" s="19">
        <f t="shared" si="28"/>
        <v>29</v>
      </c>
      <c r="DJ32" s="19" t="s">
        <v>18</v>
      </c>
      <c r="DK32" s="19">
        <v>17</v>
      </c>
      <c r="DM32" s="19">
        <f t="shared" si="29"/>
        <v>30</v>
      </c>
      <c r="DN32" s="19" t="s">
        <v>51</v>
      </c>
      <c r="DO32" s="19">
        <v>18</v>
      </c>
      <c r="DQ32" s="19">
        <f t="shared" si="30"/>
        <v>29</v>
      </c>
      <c r="DR32" s="19" t="s">
        <v>57</v>
      </c>
      <c r="DS32" s="19">
        <v>15</v>
      </c>
      <c r="DU32" s="19">
        <f t="shared" si="31"/>
        <v>31</v>
      </c>
      <c r="DV32" s="19" t="s">
        <v>71</v>
      </c>
      <c r="DW32" s="19">
        <v>24</v>
      </c>
      <c r="DY32" s="19">
        <f t="shared" si="32"/>
        <v>30</v>
      </c>
      <c r="DZ32" s="19" t="s">
        <v>5</v>
      </c>
      <c r="EA32" s="19">
        <v>19</v>
      </c>
      <c r="EC32" s="19">
        <f t="shared" si="33"/>
        <v>23</v>
      </c>
      <c r="ED32" s="19" t="s">
        <v>51</v>
      </c>
      <c r="EE32" s="19">
        <v>6</v>
      </c>
      <c r="EG32" s="19">
        <f t="shared" si="34"/>
        <v>31</v>
      </c>
      <c r="EH32" s="19" t="s">
        <v>67</v>
      </c>
      <c r="EI32" s="19">
        <v>13</v>
      </c>
      <c r="EK32" s="19">
        <f t="shared" si="35"/>
        <v>28</v>
      </c>
      <c r="EL32" s="19" t="s">
        <v>53</v>
      </c>
      <c r="EM32" s="19">
        <v>7</v>
      </c>
      <c r="EO32" s="19">
        <f t="shared" si="36"/>
        <v>28</v>
      </c>
      <c r="EP32" s="19" t="s">
        <v>51</v>
      </c>
      <c r="EQ32" s="19">
        <v>17</v>
      </c>
    </row>
    <row r="33" spans="1:147" ht="15">
      <c r="A33" s="18">
        <f t="shared" si="0"/>
        <v>32</v>
      </c>
      <c r="B33" s="18" t="s">
        <v>10</v>
      </c>
      <c r="C33" s="18">
        <v>572</v>
      </c>
      <c r="D33" s="15">
        <v>32</v>
      </c>
      <c r="E33" s="19">
        <f t="shared" si="1"/>
        <v>32</v>
      </c>
      <c r="F33" s="19" t="s">
        <v>67</v>
      </c>
      <c r="G33" s="19">
        <v>14</v>
      </c>
      <c r="I33" s="19">
        <f t="shared" si="2"/>
        <v>28</v>
      </c>
      <c r="J33" s="19" t="s">
        <v>38</v>
      </c>
      <c r="K33" s="19">
        <v>12</v>
      </c>
      <c r="M33" s="19">
        <f t="shared" si="3"/>
        <v>32</v>
      </c>
      <c r="N33" s="19" t="s">
        <v>68</v>
      </c>
      <c r="O33" s="19">
        <v>11</v>
      </c>
      <c r="Q33" s="19">
        <f t="shared" si="4"/>
        <v>23</v>
      </c>
      <c r="R33" s="19" t="s">
        <v>78</v>
      </c>
      <c r="S33" s="19">
        <v>12</v>
      </c>
      <c r="U33" s="19">
        <f t="shared" si="5"/>
        <v>29</v>
      </c>
      <c r="V33" s="19" t="s">
        <v>146</v>
      </c>
      <c r="W33" s="19">
        <v>17</v>
      </c>
      <c r="Y33" s="19">
        <f t="shared" si="6"/>
        <v>32</v>
      </c>
      <c r="Z33" s="19" t="s">
        <v>50</v>
      </c>
      <c r="AA33" s="19">
        <v>14</v>
      </c>
      <c r="AC33" s="19">
        <f t="shared" si="7"/>
        <v>24</v>
      </c>
      <c r="AD33" s="19" t="s">
        <v>34</v>
      </c>
      <c r="AE33" s="19">
        <v>17</v>
      </c>
      <c r="AG33" s="19">
        <f t="shared" si="8"/>
        <v>32</v>
      </c>
      <c r="AH33" s="19" t="s">
        <v>60</v>
      </c>
      <c r="AI33" s="19">
        <v>12</v>
      </c>
      <c r="AK33" s="19">
        <f t="shared" si="9"/>
        <v>32</v>
      </c>
      <c r="AL33" s="19" t="s">
        <v>23</v>
      </c>
      <c r="AM33" s="19">
        <v>15</v>
      </c>
      <c r="AO33" s="19">
        <f t="shared" si="10"/>
        <v>26</v>
      </c>
      <c r="AP33" s="19" t="s">
        <v>333</v>
      </c>
      <c r="AQ33" s="19">
        <v>17</v>
      </c>
      <c r="AS33" s="19">
        <f t="shared" si="11"/>
        <v>28</v>
      </c>
      <c r="AT33" s="19" t="s">
        <v>28</v>
      </c>
      <c r="AU33" s="19">
        <v>9</v>
      </c>
      <c r="AW33" s="19">
        <f t="shared" si="12"/>
        <v>27</v>
      </c>
      <c r="AX33" s="19" t="s">
        <v>64</v>
      </c>
      <c r="AY33" s="19">
        <v>12</v>
      </c>
      <c r="BA33" s="19">
        <f t="shared" si="13"/>
        <v>29</v>
      </c>
      <c r="BB33" s="19" t="s">
        <v>75</v>
      </c>
      <c r="BC33" s="19">
        <v>12</v>
      </c>
      <c r="BE33" s="19">
        <f t="shared" si="14"/>
        <v>32</v>
      </c>
      <c r="BF33" s="19" t="s">
        <v>7</v>
      </c>
      <c r="BG33" s="19">
        <v>17</v>
      </c>
      <c r="BI33" s="19">
        <f t="shared" si="15"/>
        <v>28</v>
      </c>
      <c r="BJ33" s="19" t="s">
        <v>6</v>
      </c>
      <c r="BK33" s="19">
        <v>14</v>
      </c>
      <c r="BM33" s="19">
        <f t="shared" si="16"/>
        <v>32</v>
      </c>
      <c r="BN33" s="19" t="s">
        <v>77</v>
      </c>
      <c r="BO33" s="19">
        <v>18</v>
      </c>
      <c r="BQ33" s="19">
        <f t="shared" si="17"/>
        <v>31</v>
      </c>
      <c r="BR33" s="19" t="s">
        <v>48</v>
      </c>
      <c r="BS33" s="19">
        <v>18</v>
      </c>
      <c r="BU33" s="19">
        <f t="shared" si="18"/>
        <v>29</v>
      </c>
      <c r="BV33" s="19" t="s">
        <v>10</v>
      </c>
      <c r="BW33" s="19">
        <v>14</v>
      </c>
      <c r="BY33" s="19">
        <f t="shared" si="19"/>
        <v>32</v>
      </c>
      <c r="BZ33" s="19" t="s">
        <v>18</v>
      </c>
      <c r="CA33" s="19">
        <v>14</v>
      </c>
      <c r="CC33" s="19">
        <f t="shared" si="20"/>
        <v>29</v>
      </c>
      <c r="CD33" s="19" t="s">
        <v>56</v>
      </c>
      <c r="CE33" s="19">
        <v>16</v>
      </c>
      <c r="CG33" s="19">
        <f t="shared" si="21"/>
        <v>31</v>
      </c>
      <c r="CH33" s="19" t="s">
        <v>2</v>
      </c>
      <c r="CI33" s="19">
        <v>21</v>
      </c>
      <c r="CK33" s="19">
        <f t="shared" si="22"/>
        <v>32</v>
      </c>
      <c r="CL33" s="19" t="s">
        <v>62</v>
      </c>
      <c r="CM33" s="19">
        <v>6</v>
      </c>
      <c r="CO33" s="19">
        <f t="shared" si="23"/>
        <v>30</v>
      </c>
      <c r="CP33" s="19" t="s">
        <v>76</v>
      </c>
      <c r="CQ33" s="19">
        <v>16</v>
      </c>
      <c r="CS33" s="19">
        <f t="shared" si="24"/>
        <v>29</v>
      </c>
      <c r="CT33" s="19" t="s">
        <v>332</v>
      </c>
      <c r="CU33" s="19">
        <v>21</v>
      </c>
      <c r="CW33" s="19">
        <f t="shared" si="25"/>
        <v>28</v>
      </c>
      <c r="CX33" s="19" t="s">
        <v>58</v>
      </c>
      <c r="CY33" s="19">
        <v>16</v>
      </c>
      <c r="DA33" s="19">
        <f t="shared" si="26"/>
        <v>29</v>
      </c>
      <c r="DB33" s="19" t="s">
        <v>54</v>
      </c>
      <c r="DC33" s="19">
        <v>20</v>
      </c>
      <c r="DE33" s="19">
        <f t="shared" si="27"/>
        <v>26</v>
      </c>
      <c r="DF33" s="19" t="s">
        <v>330</v>
      </c>
      <c r="DG33" s="19">
        <v>20</v>
      </c>
      <c r="DI33" s="19">
        <f t="shared" si="28"/>
        <v>29</v>
      </c>
      <c r="DJ33" s="19" t="s">
        <v>40</v>
      </c>
      <c r="DK33" s="19">
        <v>17</v>
      </c>
      <c r="DM33" s="19">
        <f t="shared" si="29"/>
        <v>30</v>
      </c>
      <c r="DN33" s="19" t="s">
        <v>72</v>
      </c>
      <c r="DO33" s="19">
        <v>18</v>
      </c>
      <c r="DQ33" s="19">
        <f t="shared" si="30"/>
        <v>29</v>
      </c>
      <c r="DR33" s="19" t="s">
        <v>145</v>
      </c>
      <c r="DS33" s="19">
        <v>15</v>
      </c>
      <c r="DU33" s="19">
        <f t="shared" si="31"/>
        <v>31</v>
      </c>
      <c r="DV33" s="19" t="s">
        <v>69</v>
      </c>
      <c r="DW33" s="19">
        <v>24</v>
      </c>
      <c r="DY33" s="19">
        <f t="shared" si="32"/>
        <v>30</v>
      </c>
      <c r="DZ33" s="19" t="s">
        <v>73</v>
      </c>
      <c r="EA33" s="19">
        <v>19</v>
      </c>
      <c r="EC33" s="19">
        <f t="shared" si="33"/>
        <v>23</v>
      </c>
      <c r="ED33" s="19" t="s">
        <v>329</v>
      </c>
      <c r="EE33" s="19">
        <v>6</v>
      </c>
      <c r="EG33" s="19">
        <f t="shared" si="34"/>
        <v>31</v>
      </c>
      <c r="EH33" s="19" t="s">
        <v>146</v>
      </c>
      <c r="EI33" s="19">
        <v>13</v>
      </c>
      <c r="EK33" s="19">
        <f t="shared" si="35"/>
        <v>28</v>
      </c>
      <c r="EL33" s="19" t="s">
        <v>5</v>
      </c>
      <c r="EM33" s="19">
        <v>7</v>
      </c>
      <c r="EO33" s="19">
        <f t="shared" si="36"/>
        <v>28</v>
      </c>
      <c r="EP33" s="19" t="s">
        <v>329</v>
      </c>
      <c r="EQ33" s="19">
        <v>17</v>
      </c>
    </row>
    <row r="34" spans="1:147" ht="15">
      <c r="A34" s="18">
        <f t="shared" si="0"/>
        <v>33</v>
      </c>
      <c r="B34" s="18" t="s">
        <v>48</v>
      </c>
      <c r="C34" s="18">
        <v>568</v>
      </c>
      <c r="D34" s="15">
        <v>33</v>
      </c>
      <c r="E34" s="19">
        <f t="shared" si="1"/>
        <v>32</v>
      </c>
      <c r="F34" s="19" t="s">
        <v>62</v>
      </c>
      <c r="G34" s="19">
        <v>14</v>
      </c>
      <c r="I34" s="19">
        <f t="shared" si="2"/>
        <v>33</v>
      </c>
      <c r="J34" s="19" t="s">
        <v>331</v>
      </c>
      <c r="K34" s="19">
        <v>11</v>
      </c>
      <c r="M34" s="19">
        <f t="shared" si="3"/>
        <v>32</v>
      </c>
      <c r="N34" s="19" t="s">
        <v>66</v>
      </c>
      <c r="O34" s="19">
        <v>11</v>
      </c>
      <c r="Q34" s="19">
        <f t="shared" si="4"/>
        <v>33</v>
      </c>
      <c r="R34" s="19" t="s">
        <v>67</v>
      </c>
      <c r="S34" s="19">
        <v>11</v>
      </c>
      <c r="U34" s="19">
        <f t="shared" si="5"/>
        <v>29</v>
      </c>
      <c r="V34" s="19" t="s">
        <v>73</v>
      </c>
      <c r="W34" s="19">
        <v>17</v>
      </c>
      <c r="Y34" s="19">
        <f t="shared" si="6"/>
        <v>32</v>
      </c>
      <c r="Z34" s="19" t="s">
        <v>6</v>
      </c>
      <c r="AA34" s="19">
        <v>14</v>
      </c>
      <c r="AC34" s="19">
        <f t="shared" si="7"/>
        <v>33</v>
      </c>
      <c r="AD34" s="19" t="s">
        <v>57</v>
      </c>
      <c r="AE34" s="19">
        <v>16</v>
      </c>
      <c r="AG34" s="19">
        <f t="shared" si="8"/>
        <v>32</v>
      </c>
      <c r="AH34" s="19" t="s">
        <v>50</v>
      </c>
      <c r="AI34" s="19">
        <v>12</v>
      </c>
      <c r="AK34" s="19">
        <f t="shared" si="9"/>
        <v>32</v>
      </c>
      <c r="AL34" s="19" t="s">
        <v>51</v>
      </c>
      <c r="AM34" s="19">
        <v>15</v>
      </c>
      <c r="AO34" s="19">
        <f t="shared" si="10"/>
        <v>33</v>
      </c>
      <c r="AP34" s="19" t="s">
        <v>67</v>
      </c>
      <c r="AQ34" s="19">
        <v>16</v>
      </c>
      <c r="AS34" s="19">
        <f t="shared" si="11"/>
        <v>28</v>
      </c>
      <c r="AT34" s="19" t="s">
        <v>51</v>
      </c>
      <c r="AU34" s="19">
        <v>9</v>
      </c>
      <c r="AW34" s="19">
        <f t="shared" si="12"/>
        <v>27</v>
      </c>
      <c r="AX34" s="19" t="s">
        <v>14</v>
      </c>
      <c r="AY34" s="19">
        <v>12</v>
      </c>
      <c r="BA34" s="19">
        <f t="shared" si="13"/>
        <v>29</v>
      </c>
      <c r="BB34" s="19" t="s">
        <v>34</v>
      </c>
      <c r="BC34" s="19">
        <v>12</v>
      </c>
      <c r="BE34" s="19">
        <f t="shared" si="14"/>
        <v>32</v>
      </c>
      <c r="BF34" s="19" t="s">
        <v>52</v>
      </c>
      <c r="BG34" s="19">
        <v>17</v>
      </c>
      <c r="BI34" s="19">
        <f t="shared" si="15"/>
        <v>33</v>
      </c>
      <c r="BJ34" s="19" t="s">
        <v>7</v>
      </c>
      <c r="BK34" s="19">
        <v>13</v>
      </c>
      <c r="BM34" s="19">
        <f t="shared" si="16"/>
        <v>32</v>
      </c>
      <c r="BN34" s="19" t="s">
        <v>331</v>
      </c>
      <c r="BO34" s="19">
        <v>18</v>
      </c>
      <c r="BQ34" s="19">
        <f t="shared" si="17"/>
        <v>31</v>
      </c>
      <c r="BR34" s="19" t="s">
        <v>61</v>
      </c>
      <c r="BS34" s="19">
        <v>18</v>
      </c>
      <c r="BU34" s="19">
        <f t="shared" si="18"/>
        <v>29</v>
      </c>
      <c r="BV34" s="19" t="s">
        <v>76</v>
      </c>
      <c r="BW34" s="19">
        <v>14</v>
      </c>
      <c r="BY34" s="19">
        <f t="shared" si="19"/>
        <v>32</v>
      </c>
      <c r="BZ34" s="19" t="s">
        <v>53</v>
      </c>
      <c r="CA34" s="19">
        <v>14</v>
      </c>
      <c r="CC34" s="19">
        <f t="shared" si="20"/>
        <v>29</v>
      </c>
      <c r="CD34" s="19" t="s">
        <v>10</v>
      </c>
      <c r="CE34" s="19">
        <v>16</v>
      </c>
      <c r="CG34" s="19">
        <f t="shared" si="21"/>
        <v>31</v>
      </c>
      <c r="CH34" s="19" t="s">
        <v>69</v>
      </c>
      <c r="CI34" s="19">
        <v>21</v>
      </c>
      <c r="CK34" s="19">
        <f t="shared" si="22"/>
        <v>32</v>
      </c>
      <c r="CL34" s="19" t="s">
        <v>67</v>
      </c>
      <c r="CM34" s="19">
        <v>6</v>
      </c>
      <c r="CO34" s="19">
        <f t="shared" si="23"/>
        <v>33</v>
      </c>
      <c r="CP34" s="19" t="s">
        <v>71</v>
      </c>
      <c r="CQ34" s="19">
        <v>15</v>
      </c>
      <c r="CS34" s="19">
        <f t="shared" si="24"/>
        <v>33</v>
      </c>
      <c r="CT34" s="19" t="s">
        <v>68</v>
      </c>
      <c r="CU34" s="19">
        <v>20</v>
      </c>
      <c r="CW34" s="19">
        <f t="shared" si="25"/>
        <v>28</v>
      </c>
      <c r="CX34" s="19" t="s">
        <v>75</v>
      </c>
      <c r="CY34" s="19">
        <v>16</v>
      </c>
      <c r="DA34" s="19">
        <f t="shared" si="26"/>
        <v>33</v>
      </c>
      <c r="DB34" s="19" t="s">
        <v>14</v>
      </c>
      <c r="DC34" s="19">
        <v>19</v>
      </c>
      <c r="DE34" s="19">
        <f t="shared" si="27"/>
        <v>26</v>
      </c>
      <c r="DF34" s="19" t="s">
        <v>61</v>
      </c>
      <c r="DG34" s="19">
        <v>20</v>
      </c>
      <c r="DI34" s="19">
        <f t="shared" si="28"/>
        <v>29</v>
      </c>
      <c r="DJ34" s="19" t="s">
        <v>49</v>
      </c>
      <c r="DK34" s="19">
        <v>17</v>
      </c>
      <c r="DM34" s="19">
        <f t="shared" si="29"/>
        <v>33</v>
      </c>
      <c r="DN34" s="19" t="s">
        <v>68</v>
      </c>
      <c r="DO34" s="19">
        <v>17</v>
      </c>
      <c r="DQ34" s="19">
        <f t="shared" si="30"/>
        <v>29</v>
      </c>
      <c r="DR34" s="19" t="s">
        <v>76</v>
      </c>
      <c r="DS34" s="19">
        <v>15</v>
      </c>
      <c r="DU34" s="19">
        <f t="shared" si="31"/>
        <v>31</v>
      </c>
      <c r="DV34" s="19" t="s">
        <v>49</v>
      </c>
      <c r="DW34" s="19">
        <v>24</v>
      </c>
      <c r="DY34" s="19">
        <f t="shared" si="32"/>
        <v>30</v>
      </c>
      <c r="DZ34" s="19" t="s">
        <v>64</v>
      </c>
      <c r="EA34" s="19">
        <v>19</v>
      </c>
      <c r="EC34" s="19">
        <f t="shared" si="33"/>
        <v>23</v>
      </c>
      <c r="ED34" s="19" t="s">
        <v>26</v>
      </c>
      <c r="EE34" s="19">
        <v>6</v>
      </c>
      <c r="EG34" s="19">
        <f t="shared" si="34"/>
        <v>31</v>
      </c>
      <c r="EH34" s="19" t="s">
        <v>60</v>
      </c>
      <c r="EI34" s="19">
        <v>13</v>
      </c>
      <c r="EK34" s="19">
        <f t="shared" si="35"/>
        <v>28</v>
      </c>
      <c r="EL34" s="19" t="s">
        <v>74</v>
      </c>
      <c r="EM34" s="19">
        <v>7</v>
      </c>
      <c r="EO34" s="19">
        <f t="shared" si="36"/>
        <v>28</v>
      </c>
      <c r="EP34" s="19" t="s">
        <v>56</v>
      </c>
      <c r="EQ34" s="19">
        <v>17</v>
      </c>
    </row>
    <row r="35" spans="1:147" ht="15">
      <c r="A35" s="18">
        <f t="shared" si="0"/>
        <v>33</v>
      </c>
      <c r="B35" s="18" t="s">
        <v>66</v>
      </c>
      <c r="C35" s="18">
        <v>568</v>
      </c>
      <c r="D35" s="15">
        <v>34</v>
      </c>
      <c r="E35" s="19">
        <f t="shared" si="1"/>
        <v>32</v>
      </c>
      <c r="F35" s="19" t="s">
        <v>59</v>
      </c>
      <c r="G35" s="19">
        <v>14</v>
      </c>
      <c r="I35" s="19">
        <f t="shared" si="2"/>
        <v>33</v>
      </c>
      <c r="J35" s="19" t="s">
        <v>28</v>
      </c>
      <c r="K35" s="19">
        <v>11</v>
      </c>
      <c r="M35" s="19">
        <f t="shared" si="3"/>
        <v>32</v>
      </c>
      <c r="N35" s="19" t="s">
        <v>47</v>
      </c>
      <c r="O35" s="19">
        <v>11</v>
      </c>
      <c r="Q35" s="19">
        <f t="shared" si="4"/>
        <v>33</v>
      </c>
      <c r="R35" s="19" t="s">
        <v>50</v>
      </c>
      <c r="S35" s="19">
        <v>11</v>
      </c>
      <c r="U35" s="19">
        <f t="shared" si="5"/>
        <v>29</v>
      </c>
      <c r="V35" s="19" t="s">
        <v>51</v>
      </c>
      <c r="W35" s="19">
        <v>17</v>
      </c>
      <c r="Y35" s="19">
        <f t="shared" si="6"/>
        <v>32</v>
      </c>
      <c r="Z35" s="19" t="s">
        <v>61</v>
      </c>
      <c r="AA35" s="19">
        <v>14</v>
      </c>
      <c r="AC35" s="19">
        <f t="shared" si="7"/>
        <v>33</v>
      </c>
      <c r="AD35" s="19" t="s">
        <v>66</v>
      </c>
      <c r="AE35" s="19">
        <v>16</v>
      </c>
      <c r="AG35" s="19">
        <f t="shared" si="8"/>
        <v>32</v>
      </c>
      <c r="AH35" s="19" t="s">
        <v>29</v>
      </c>
      <c r="AI35" s="19">
        <v>12</v>
      </c>
      <c r="AK35" s="19">
        <f t="shared" si="9"/>
        <v>34</v>
      </c>
      <c r="AL35" s="19" t="s">
        <v>329</v>
      </c>
      <c r="AM35" s="19">
        <v>14</v>
      </c>
      <c r="AO35" s="19">
        <f t="shared" si="10"/>
        <v>33</v>
      </c>
      <c r="AP35" s="19" t="s">
        <v>71</v>
      </c>
      <c r="AQ35" s="19">
        <v>16</v>
      </c>
      <c r="AS35" s="19">
        <f t="shared" si="11"/>
        <v>28</v>
      </c>
      <c r="AT35" s="19" t="s">
        <v>10</v>
      </c>
      <c r="AU35" s="19">
        <v>9</v>
      </c>
      <c r="AW35" s="19">
        <f t="shared" si="12"/>
        <v>27</v>
      </c>
      <c r="AX35" s="19" t="s">
        <v>34</v>
      </c>
      <c r="AY35" s="19">
        <v>12</v>
      </c>
      <c r="BA35" s="19">
        <f t="shared" si="13"/>
        <v>34</v>
      </c>
      <c r="BB35" s="19" t="s">
        <v>23</v>
      </c>
      <c r="BC35" s="19">
        <v>11</v>
      </c>
      <c r="BE35" s="19">
        <f t="shared" si="14"/>
        <v>32</v>
      </c>
      <c r="BF35" s="19" t="s">
        <v>146</v>
      </c>
      <c r="BG35" s="19">
        <v>17</v>
      </c>
      <c r="BI35" s="19">
        <f t="shared" si="15"/>
        <v>33</v>
      </c>
      <c r="BJ35" s="19" t="s">
        <v>50</v>
      </c>
      <c r="BK35" s="19">
        <v>13</v>
      </c>
      <c r="BM35" s="19">
        <f t="shared" si="16"/>
        <v>32</v>
      </c>
      <c r="BN35" s="19" t="s">
        <v>50</v>
      </c>
      <c r="BO35" s="19">
        <v>18</v>
      </c>
      <c r="BQ35" s="19">
        <f t="shared" si="17"/>
        <v>34</v>
      </c>
      <c r="BR35" s="19" t="s">
        <v>19</v>
      </c>
      <c r="BS35" s="19">
        <v>17</v>
      </c>
      <c r="BU35" s="19">
        <f t="shared" si="18"/>
        <v>29</v>
      </c>
      <c r="BV35" s="19" t="s">
        <v>54</v>
      </c>
      <c r="BW35" s="19">
        <v>14</v>
      </c>
      <c r="BY35" s="19">
        <f t="shared" si="19"/>
        <v>32</v>
      </c>
      <c r="BZ35" s="19" t="s">
        <v>49</v>
      </c>
      <c r="CA35" s="19">
        <v>14</v>
      </c>
      <c r="CC35" s="19">
        <f t="shared" si="20"/>
        <v>29</v>
      </c>
      <c r="CD35" s="19" t="s">
        <v>6</v>
      </c>
      <c r="CE35" s="19">
        <v>16</v>
      </c>
      <c r="CG35" s="19">
        <f t="shared" si="21"/>
        <v>31</v>
      </c>
      <c r="CH35" s="19" t="s">
        <v>78</v>
      </c>
      <c r="CI35" s="19">
        <v>21</v>
      </c>
      <c r="CK35" s="19">
        <f t="shared" si="22"/>
        <v>32</v>
      </c>
      <c r="CL35" s="19" t="s">
        <v>71</v>
      </c>
      <c r="CM35" s="19">
        <v>6</v>
      </c>
      <c r="CO35" s="19">
        <f t="shared" si="23"/>
        <v>33</v>
      </c>
      <c r="CP35" s="19" t="s">
        <v>145</v>
      </c>
      <c r="CQ35" s="19">
        <v>15</v>
      </c>
      <c r="CS35" s="19">
        <f t="shared" si="24"/>
        <v>33</v>
      </c>
      <c r="CT35" s="19" t="s">
        <v>50</v>
      </c>
      <c r="CU35" s="19">
        <v>20</v>
      </c>
      <c r="CW35" s="19">
        <f t="shared" si="25"/>
        <v>28</v>
      </c>
      <c r="CX35" s="19" t="s">
        <v>54</v>
      </c>
      <c r="CY35" s="19">
        <v>16</v>
      </c>
      <c r="DA35" s="19">
        <f t="shared" si="26"/>
        <v>33</v>
      </c>
      <c r="DB35" s="19" t="s">
        <v>10</v>
      </c>
      <c r="DC35" s="19">
        <v>19</v>
      </c>
      <c r="DE35" s="19">
        <f t="shared" si="27"/>
        <v>34</v>
      </c>
      <c r="DF35" s="19" t="s">
        <v>7</v>
      </c>
      <c r="DG35" s="19">
        <v>19</v>
      </c>
      <c r="DI35" s="19">
        <f t="shared" si="28"/>
        <v>29</v>
      </c>
      <c r="DJ35" s="19" t="s">
        <v>76</v>
      </c>
      <c r="DK35" s="19">
        <v>17</v>
      </c>
      <c r="DM35" s="19">
        <f t="shared" si="29"/>
        <v>33</v>
      </c>
      <c r="DN35" s="19" t="s">
        <v>2</v>
      </c>
      <c r="DO35" s="19">
        <v>17</v>
      </c>
      <c r="DQ35" s="19">
        <f t="shared" si="30"/>
        <v>34</v>
      </c>
      <c r="DR35" s="19" t="s">
        <v>50</v>
      </c>
      <c r="DS35" s="19">
        <v>14</v>
      </c>
      <c r="DU35" s="19">
        <f t="shared" si="31"/>
        <v>31</v>
      </c>
      <c r="DV35" s="19" t="s">
        <v>75</v>
      </c>
      <c r="DW35" s="19">
        <v>24</v>
      </c>
      <c r="DY35" s="19">
        <f t="shared" si="32"/>
        <v>30</v>
      </c>
      <c r="DZ35" s="19" t="s">
        <v>327</v>
      </c>
      <c r="EA35" s="19">
        <v>19</v>
      </c>
      <c r="EC35" s="19">
        <f t="shared" si="33"/>
        <v>23</v>
      </c>
      <c r="ED35" s="19" t="s">
        <v>53</v>
      </c>
      <c r="EE35" s="19">
        <v>6</v>
      </c>
      <c r="EG35" s="19">
        <f t="shared" si="34"/>
        <v>31</v>
      </c>
      <c r="EH35" s="19" t="s">
        <v>53</v>
      </c>
      <c r="EI35" s="19">
        <v>13</v>
      </c>
      <c r="EK35" s="19">
        <f t="shared" si="35"/>
        <v>28</v>
      </c>
      <c r="EL35" s="19" t="s">
        <v>34</v>
      </c>
      <c r="EM35" s="19">
        <v>7</v>
      </c>
      <c r="EO35" s="19">
        <f t="shared" si="36"/>
        <v>28</v>
      </c>
      <c r="EP35" s="19" t="s">
        <v>53</v>
      </c>
      <c r="EQ35" s="19">
        <v>17</v>
      </c>
    </row>
    <row r="36" spans="1:147" ht="15">
      <c r="A36" s="18">
        <f t="shared" si="0"/>
        <v>35</v>
      </c>
      <c r="B36" s="18" t="s">
        <v>332</v>
      </c>
      <c r="C36" s="18">
        <v>566</v>
      </c>
      <c r="D36" s="15">
        <v>35</v>
      </c>
      <c r="E36" s="19">
        <f t="shared" si="1"/>
        <v>32</v>
      </c>
      <c r="F36" s="19" t="s">
        <v>75</v>
      </c>
      <c r="G36" s="19">
        <v>14</v>
      </c>
      <c r="I36" s="19">
        <f t="shared" si="2"/>
        <v>33</v>
      </c>
      <c r="J36" s="19" t="s">
        <v>329</v>
      </c>
      <c r="K36" s="19">
        <v>11</v>
      </c>
      <c r="M36" s="19">
        <f t="shared" si="3"/>
        <v>32</v>
      </c>
      <c r="N36" s="19" t="s">
        <v>73</v>
      </c>
      <c r="O36" s="19">
        <v>11</v>
      </c>
      <c r="Q36" s="19">
        <f t="shared" si="4"/>
        <v>33</v>
      </c>
      <c r="R36" s="19" t="s">
        <v>47</v>
      </c>
      <c r="S36" s="19">
        <v>11</v>
      </c>
      <c r="U36" s="19">
        <f t="shared" si="5"/>
        <v>29</v>
      </c>
      <c r="V36" s="19" t="s">
        <v>10</v>
      </c>
      <c r="W36" s="19">
        <v>17</v>
      </c>
      <c r="Y36" s="19">
        <f t="shared" si="6"/>
        <v>32</v>
      </c>
      <c r="Z36" s="19" t="s">
        <v>29</v>
      </c>
      <c r="AA36" s="19">
        <v>14</v>
      </c>
      <c r="AC36" s="19">
        <f t="shared" si="7"/>
        <v>33</v>
      </c>
      <c r="AD36" s="19" t="s">
        <v>7</v>
      </c>
      <c r="AE36" s="19">
        <v>16</v>
      </c>
      <c r="AG36" s="19">
        <f t="shared" si="8"/>
        <v>35</v>
      </c>
      <c r="AH36" s="19" t="s">
        <v>58</v>
      </c>
      <c r="AI36" s="19">
        <v>11</v>
      </c>
      <c r="AK36" s="19">
        <f t="shared" si="9"/>
        <v>34</v>
      </c>
      <c r="AL36" s="19" t="s">
        <v>49</v>
      </c>
      <c r="AM36" s="19">
        <v>14</v>
      </c>
      <c r="AO36" s="19">
        <f t="shared" si="10"/>
        <v>33</v>
      </c>
      <c r="AP36" s="19" t="s">
        <v>73</v>
      </c>
      <c r="AQ36" s="19">
        <v>16</v>
      </c>
      <c r="AS36" s="19">
        <f t="shared" si="11"/>
        <v>28</v>
      </c>
      <c r="AT36" s="19" t="s">
        <v>58</v>
      </c>
      <c r="AU36" s="19">
        <v>9</v>
      </c>
      <c r="AW36" s="19">
        <f t="shared" si="12"/>
        <v>35</v>
      </c>
      <c r="AX36" s="19" t="s">
        <v>57</v>
      </c>
      <c r="AY36" s="19">
        <v>11</v>
      </c>
      <c r="BA36" s="19">
        <f t="shared" si="13"/>
        <v>34</v>
      </c>
      <c r="BB36" s="19" t="s">
        <v>59</v>
      </c>
      <c r="BC36" s="19">
        <v>11</v>
      </c>
      <c r="BE36" s="19">
        <f t="shared" si="14"/>
        <v>35</v>
      </c>
      <c r="BF36" s="19" t="s">
        <v>54</v>
      </c>
      <c r="BG36" s="19">
        <v>16</v>
      </c>
      <c r="BI36" s="19">
        <f t="shared" si="15"/>
        <v>33</v>
      </c>
      <c r="BJ36" s="19" t="s">
        <v>56</v>
      </c>
      <c r="BK36" s="19">
        <v>13</v>
      </c>
      <c r="BM36" s="19">
        <f t="shared" si="16"/>
        <v>32</v>
      </c>
      <c r="BN36" s="19" t="s">
        <v>26</v>
      </c>
      <c r="BO36" s="19">
        <v>18</v>
      </c>
      <c r="BQ36" s="19">
        <f t="shared" si="17"/>
        <v>34</v>
      </c>
      <c r="BR36" s="19" t="s">
        <v>14</v>
      </c>
      <c r="BS36" s="19">
        <v>17</v>
      </c>
      <c r="BU36" s="19">
        <f t="shared" si="18"/>
        <v>35</v>
      </c>
      <c r="BV36" s="19" t="s">
        <v>66</v>
      </c>
      <c r="BW36" s="19">
        <v>13</v>
      </c>
      <c r="BY36" s="19">
        <f t="shared" si="19"/>
        <v>32</v>
      </c>
      <c r="BZ36" s="19" t="s">
        <v>327</v>
      </c>
      <c r="CA36" s="19">
        <v>14</v>
      </c>
      <c r="CC36" s="19">
        <f t="shared" si="20"/>
        <v>29</v>
      </c>
      <c r="CD36" s="19" t="s">
        <v>38</v>
      </c>
      <c r="CE36" s="19">
        <v>16</v>
      </c>
      <c r="CG36" s="19">
        <f t="shared" si="21"/>
        <v>35</v>
      </c>
      <c r="CH36" s="19" t="s">
        <v>12</v>
      </c>
      <c r="CI36" s="19">
        <v>20</v>
      </c>
      <c r="CK36" s="19">
        <f t="shared" si="22"/>
        <v>32</v>
      </c>
      <c r="CL36" s="19" t="s">
        <v>70</v>
      </c>
      <c r="CM36" s="19">
        <v>6</v>
      </c>
      <c r="CO36" s="19">
        <f t="shared" si="23"/>
        <v>33</v>
      </c>
      <c r="CP36" s="19" t="s">
        <v>6</v>
      </c>
      <c r="CQ36" s="19">
        <v>15</v>
      </c>
      <c r="CS36" s="19">
        <f t="shared" si="24"/>
        <v>33</v>
      </c>
      <c r="CT36" s="19" t="s">
        <v>70</v>
      </c>
      <c r="CU36" s="19">
        <v>20</v>
      </c>
      <c r="CW36" s="19">
        <f t="shared" si="25"/>
        <v>35</v>
      </c>
      <c r="CX36" s="19" t="s">
        <v>331</v>
      </c>
      <c r="CY36" s="19">
        <v>15</v>
      </c>
      <c r="DA36" s="19">
        <f t="shared" si="26"/>
        <v>35</v>
      </c>
      <c r="DB36" s="19" t="s">
        <v>71</v>
      </c>
      <c r="DC36" s="19">
        <v>18</v>
      </c>
      <c r="DE36" s="19">
        <f t="shared" si="27"/>
        <v>34</v>
      </c>
      <c r="DF36" s="19" t="s">
        <v>51</v>
      </c>
      <c r="DG36" s="19">
        <v>19</v>
      </c>
      <c r="DI36" s="19">
        <f t="shared" si="28"/>
        <v>29</v>
      </c>
      <c r="DJ36" s="19" t="s">
        <v>6</v>
      </c>
      <c r="DK36" s="19">
        <v>17</v>
      </c>
      <c r="DM36" s="19">
        <f t="shared" si="29"/>
        <v>33</v>
      </c>
      <c r="DN36" s="19" t="s">
        <v>55</v>
      </c>
      <c r="DO36" s="19">
        <v>17</v>
      </c>
      <c r="DQ36" s="19">
        <f t="shared" si="30"/>
        <v>34</v>
      </c>
      <c r="DR36" s="19" t="s">
        <v>18</v>
      </c>
      <c r="DS36" s="19">
        <v>14</v>
      </c>
      <c r="DU36" s="19">
        <f t="shared" si="31"/>
        <v>31</v>
      </c>
      <c r="DV36" s="19" t="s">
        <v>34</v>
      </c>
      <c r="DW36" s="19">
        <v>24</v>
      </c>
      <c r="DY36" s="19">
        <f t="shared" si="32"/>
        <v>30</v>
      </c>
      <c r="DZ36" s="19" t="s">
        <v>61</v>
      </c>
      <c r="EA36" s="19">
        <v>19</v>
      </c>
      <c r="EC36" s="19">
        <f t="shared" si="33"/>
        <v>23</v>
      </c>
      <c r="ED36" s="19" t="s">
        <v>10</v>
      </c>
      <c r="EE36" s="19">
        <v>6</v>
      </c>
      <c r="EG36" s="19">
        <f t="shared" si="34"/>
        <v>31</v>
      </c>
      <c r="EH36" s="19" t="s">
        <v>332</v>
      </c>
      <c r="EI36" s="19">
        <v>13</v>
      </c>
      <c r="EK36" s="19">
        <f t="shared" si="35"/>
        <v>28</v>
      </c>
      <c r="EL36" s="19" t="s">
        <v>327</v>
      </c>
      <c r="EM36" s="19">
        <v>7</v>
      </c>
      <c r="EO36" s="19">
        <f t="shared" si="36"/>
        <v>28</v>
      </c>
      <c r="EP36" s="19" t="s">
        <v>78</v>
      </c>
      <c r="EQ36" s="19">
        <v>17</v>
      </c>
    </row>
    <row r="37" spans="1:147" ht="15">
      <c r="A37" s="18">
        <f t="shared" si="0"/>
        <v>36</v>
      </c>
      <c r="B37" s="18" t="s">
        <v>72</v>
      </c>
      <c r="C37" s="18">
        <v>564</v>
      </c>
      <c r="D37" s="15">
        <v>36</v>
      </c>
      <c r="E37" s="19">
        <f t="shared" si="1"/>
        <v>32</v>
      </c>
      <c r="F37" s="19" t="s">
        <v>330</v>
      </c>
      <c r="G37" s="19">
        <v>14</v>
      </c>
      <c r="I37" s="19">
        <f t="shared" si="2"/>
        <v>33</v>
      </c>
      <c r="J37" s="19" t="s">
        <v>53</v>
      </c>
      <c r="K37" s="19">
        <v>11</v>
      </c>
      <c r="M37" s="19">
        <f t="shared" si="3"/>
        <v>32</v>
      </c>
      <c r="N37" s="19" t="s">
        <v>23</v>
      </c>
      <c r="O37" s="19">
        <v>11</v>
      </c>
      <c r="Q37" s="19">
        <f t="shared" si="4"/>
        <v>33</v>
      </c>
      <c r="R37" s="19" t="s">
        <v>72</v>
      </c>
      <c r="S37" s="19">
        <v>11</v>
      </c>
      <c r="U37" s="19">
        <f t="shared" si="5"/>
        <v>29</v>
      </c>
      <c r="V37" s="19" t="s">
        <v>49</v>
      </c>
      <c r="W37" s="19">
        <v>17</v>
      </c>
      <c r="Y37" s="19">
        <f t="shared" si="6"/>
        <v>36</v>
      </c>
      <c r="Z37" s="19" t="s">
        <v>51</v>
      </c>
      <c r="AA37" s="19">
        <v>13</v>
      </c>
      <c r="AC37" s="19">
        <f t="shared" si="7"/>
        <v>33</v>
      </c>
      <c r="AD37" s="19" t="s">
        <v>23</v>
      </c>
      <c r="AE37" s="19">
        <v>16</v>
      </c>
      <c r="AG37" s="19">
        <f t="shared" si="8"/>
        <v>35</v>
      </c>
      <c r="AH37" s="19" t="s">
        <v>327</v>
      </c>
      <c r="AI37" s="19">
        <v>11</v>
      </c>
      <c r="AK37" s="19">
        <f t="shared" si="9"/>
        <v>36</v>
      </c>
      <c r="AL37" s="19" t="s">
        <v>330</v>
      </c>
      <c r="AM37" s="19">
        <v>13</v>
      </c>
      <c r="AO37" s="19">
        <f t="shared" si="10"/>
        <v>33</v>
      </c>
      <c r="AP37" s="19" t="s">
        <v>331</v>
      </c>
      <c r="AQ37" s="19">
        <v>16</v>
      </c>
      <c r="AS37" s="19">
        <f t="shared" si="11"/>
        <v>28</v>
      </c>
      <c r="AT37" s="19" t="s">
        <v>72</v>
      </c>
      <c r="AU37" s="19">
        <v>9</v>
      </c>
      <c r="AW37" s="19">
        <f t="shared" si="12"/>
        <v>35</v>
      </c>
      <c r="AX37" s="19" t="s">
        <v>63</v>
      </c>
      <c r="AY37" s="19">
        <v>11</v>
      </c>
      <c r="BA37" s="19">
        <f t="shared" si="13"/>
        <v>34</v>
      </c>
      <c r="BB37" s="19" t="s">
        <v>49</v>
      </c>
      <c r="BC37" s="19">
        <v>11</v>
      </c>
      <c r="BE37" s="19">
        <f t="shared" si="14"/>
        <v>36</v>
      </c>
      <c r="BF37" s="19" t="s">
        <v>70</v>
      </c>
      <c r="BG37" s="19">
        <v>15</v>
      </c>
      <c r="BI37" s="19">
        <f t="shared" si="15"/>
        <v>33</v>
      </c>
      <c r="BJ37" s="19" t="s">
        <v>73</v>
      </c>
      <c r="BK37" s="19">
        <v>13</v>
      </c>
      <c r="BM37" s="19">
        <f t="shared" si="16"/>
        <v>32</v>
      </c>
      <c r="BN37" s="19" t="s">
        <v>10</v>
      </c>
      <c r="BO37" s="19">
        <v>18</v>
      </c>
      <c r="BQ37" s="19">
        <f t="shared" si="17"/>
        <v>34</v>
      </c>
      <c r="BR37" s="19" t="s">
        <v>28</v>
      </c>
      <c r="BS37" s="19">
        <v>17</v>
      </c>
      <c r="BU37" s="19">
        <f t="shared" si="18"/>
        <v>36</v>
      </c>
      <c r="BV37" s="19" t="s">
        <v>14</v>
      </c>
      <c r="BW37" s="19">
        <v>12</v>
      </c>
      <c r="BY37" s="19">
        <f t="shared" si="19"/>
        <v>32</v>
      </c>
      <c r="BZ37" s="19" t="s">
        <v>75</v>
      </c>
      <c r="CA37" s="19">
        <v>14</v>
      </c>
      <c r="CC37" s="19">
        <f t="shared" si="20"/>
        <v>36</v>
      </c>
      <c r="CD37" s="19" t="s">
        <v>68</v>
      </c>
      <c r="CE37" s="19">
        <v>15</v>
      </c>
      <c r="CG37" s="19">
        <f t="shared" si="21"/>
        <v>35</v>
      </c>
      <c r="CH37" s="19" t="s">
        <v>28</v>
      </c>
      <c r="CI37" s="19">
        <v>20</v>
      </c>
      <c r="CK37" s="19">
        <f t="shared" si="22"/>
        <v>32</v>
      </c>
      <c r="CL37" s="19" t="s">
        <v>55</v>
      </c>
      <c r="CM37" s="19">
        <v>6</v>
      </c>
      <c r="CO37" s="19">
        <f t="shared" si="23"/>
        <v>33</v>
      </c>
      <c r="CP37" s="19" t="s">
        <v>78</v>
      </c>
      <c r="CQ37" s="19">
        <v>15</v>
      </c>
      <c r="CS37" s="19">
        <f t="shared" si="24"/>
        <v>33</v>
      </c>
      <c r="CT37" s="19" t="s">
        <v>5</v>
      </c>
      <c r="CU37" s="19">
        <v>20</v>
      </c>
      <c r="CW37" s="19">
        <f t="shared" si="25"/>
        <v>35</v>
      </c>
      <c r="CX37" s="19" t="s">
        <v>19</v>
      </c>
      <c r="CY37" s="19">
        <v>15</v>
      </c>
      <c r="DA37" s="19">
        <f t="shared" si="26"/>
        <v>35</v>
      </c>
      <c r="DB37" s="19" t="s">
        <v>66</v>
      </c>
      <c r="DC37" s="19">
        <v>18</v>
      </c>
      <c r="DE37" s="19">
        <f t="shared" si="27"/>
        <v>34</v>
      </c>
      <c r="DF37" s="19" t="s">
        <v>66</v>
      </c>
      <c r="DG37" s="19">
        <v>19</v>
      </c>
      <c r="DI37" s="19">
        <f t="shared" si="28"/>
        <v>36</v>
      </c>
      <c r="DJ37" s="19" t="s">
        <v>77</v>
      </c>
      <c r="DK37" s="19">
        <v>16</v>
      </c>
      <c r="DM37" s="19">
        <f t="shared" si="29"/>
        <v>33</v>
      </c>
      <c r="DN37" s="19" t="s">
        <v>63</v>
      </c>
      <c r="DO37" s="19">
        <v>17</v>
      </c>
      <c r="DQ37" s="19">
        <f t="shared" si="30"/>
        <v>34</v>
      </c>
      <c r="DR37" s="19" t="s">
        <v>38</v>
      </c>
      <c r="DS37" s="19">
        <v>14</v>
      </c>
      <c r="DU37" s="19">
        <f t="shared" si="31"/>
        <v>36</v>
      </c>
      <c r="DV37" s="19" t="s">
        <v>7</v>
      </c>
      <c r="DW37" s="19">
        <v>23</v>
      </c>
      <c r="DY37" s="19">
        <f t="shared" si="32"/>
        <v>36</v>
      </c>
      <c r="DZ37" s="19" t="s">
        <v>12</v>
      </c>
      <c r="EA37" s="19">
        <v>18</v>
      </c>
      <c r="EC37" s="19">
        <f t="shared" si="33"/>
        <v>23</v>
      </c>
      <c r="ED37" s="19" t="s">
        <v>48</v>
      </c>
      <c r="EE37" s="19">
        <v>6</v>
      </c>
      <c r="EG37" s="19">
        <f t="shared" si="34"/>
        <v>31</v>
      </c>
      <c r="EH37" s="19" t="s">
        <v>74</v>
      </c>
      <c r="EI37" s="19">
        <v>13</v>
      </c>
      <c r="EK37" s="19">
        <f t="shared" si="35"/>
        <v>28</v>
      </c>
      <c r="EL37" s="19" t="s">
        <v>61</v>
      </c>
      <c r="EM37" s="19">
        <v>7</v>
      </c>
      <c r="EO37" s="19">
        <f t="shared" si="36"/>
        <v>36</v>
      </c>
      <c r="EP37" s="19" t="s">
        <v>70</v>
      </c>
      <c r="EQ37" s="19">
        <v>16</v>
      </c>
    </row>
    <row r="38" spans="1:147" ht="15">
      <c r="A38" s="18">
        <f t="shared" si="0"/>
        <v>37</v>
      </c>
      <c r="B38" s="18" t="s">
        <v>74</v>
      </c>
      <c r="C38" s="18">
        <v>561</v>
      </c>
      <c r="D38" s="15">
        <v>37</v>
      </c>
      <c r="E38" s="19">
        <f t="shared" si="1"/>
        <v>32</v>
      </c>
      <c r="F38" s="19" t="s">
        <v>332</v>
      </c>
      <c r="G38" s="19">
        <v>14</v>
      </c>
      <c r="I38" s="19">
        <f t="shared" si="2"/>
        <v>33</v>
      </c>
      <c r="J38" s="19" t="s">
        <v>65</v>
      </c>
      <c r="K38" s="19">
        <v>11</v>
      </c>
      <c r="M38" s="19">
        <f t="shared" si="3"/>
        <v>32</v>
      </c>
      <c r="N38" s="19" t="s">
        <v>59</v>
      </c>
      <c r="O38" s="19">
        <v>11</v>
      </c>
      <c r="Q38" s="19">
        <f t="shared" si="4"/>
        <v>33</v>
      </c>
      <c r="R38" s="19" t="s">
        <v>40</v>
      </c>
      <c r="S38" s="19">
        <v>11</v>
      </c>
      <c r="U38" s="19">
        <f t="shared" si="5"/>
        <v>37</v>
      </c>
      <c r="V38" s="19" t="s">
        <v>68</v>
      </c>
      <c r="W38" s="19">
        <v>16</v>
      </c>
      <c r="Y38" s="19">
        <f t="shared" si="6"/>
        <v>36</v>
      </c>
      <c r="Z38" s="19" t="s">
        <v>40</v>
      </c>
      <c r="AA38" s="19">
        <v>13</v>
      </c>
      <c r="AC38" s="19">
        <f t="shared" si="7"/>
        <v>33</v>
      </c>
      <c r="AD38" s="19" t="s">
        <v>327</v>
      </c>
      <c r="AE38" s="19">
        <v>16</v>
      </c>
      <c r="AG38" s="19">
        <f t="shared" si="8"/>
        <v>35</v>
      </c>
      <c r="AH38" s="19" t="s">
        <v>40</v>
      </c>
      <c r="AI38" s="19">
        <v>11</v>
      </c>
      <c r="AK38" s="19">
        <f t="shared" si="9"/>
        <v>36</v>
      </c>
      <c r="AL38" s="19" t="s">
        <v>76</v>
      </c>
      <c r="AM38" s="19">
        <v>13</v>
      </c>
      <c r="AO38" s="19">
        <f t="shared" si="10"/>
        <v>33</v>
      </c>
      <c r="AP38" s="19" t="s">
        <v>10</v>
      </c>
      <c r="AQ38" s="19">
        <v>16</v>
      </c>
      <c r="AS38" s="19">
        <f t="shared" si="11"/>
        <v>28</v>
      </c>
      <c r="AT38" s="19" t="s">
        <v>332</v>
      </c>
      <c r="AU38" s="19">
        <v>9</v>
      </c>
      <c r="AW38" s="19">
        <f t="shared" si="12"/>
        <v>35</v>
      </c>
      <c r="AX38" s="19" t="s">
        <v>60</v>
      </c>
      <c r="AY38" s="19">
        <v>11</v>
      </c>
      <c r="BA38" s="19">
        <f t="shared" si="13"/>
        <v>34</v>
      </c>
      <c r="BB38" s="19" t="s">
        <v>74</v>
      </c>
      <c r="BC38" s="19">
        <v>11</v>
      </c>
      <c r="BE38" s="19">
        <f t="shared" si="14"/>
        <v>36</v>
      </c>
      <c r="BF38" s="19" t="s">
        <v>14</v>
      </c>
      <c r="BG38" s="19">
        <v>15</v>
      </c>
      <c r="BI38" s="19">
        <f t="shared" si="15"/>
        <v>33</v>
      </c>
      <c r="BJ38" s="19" t="s">
        <v>49</v>
      </c>
      <c r="BK38" s="19">
        <v>13</v>
      </c>
      <c r="BM38" s="19">
        <f t="shared" si="16"/>
        <v>32</v>
      </c>
      <c r="BN38" s="19" t="s">
        <v>65</v>
      </c>
      <c r="BO38" s="19">
        <v>18</v>
      </c>
      <c r="BQ38" s="19">
        <f t="shared" si="17"/>
        <v>34</v>
      </c>
      <c r="BR38" s="19" t="s">
        <v>6</v>
      </c>
      <c r="BS38" s="19">
        <v>17</v>
      </c>
      <c r="BU38" s="19">
        <f t="shared" si="18"/>
        <v>36</v>
      </c>
      <c r="BV38" s="19" t="s">
        <v>146</v>
      </c>
      <c r="BW38" s="19">
        <v>12</v>
      </c>
      <c r="BY38" s="19">
        <f t="shared" si="19"/>
        <v>37</v>
      </c>
      <c r="BZ38" s="19" t="s">
        <v>58</v>
      </c>
      <c r="CA38" s="19">
        <v>13</v>
      </c>
      <c r="CC38" s="19">
        <f t="shared" si="20"/>
        <v>36</v>
      </c>
      <c r="CD38" s="19" t="s">
        <v>77</v>
      </c>
      <c r="CE38" s="19">
        <v>15</v>
      </c>
      <c r="CG38" s="19">
        <f t="shared" si="21"/>
        <v>35</v>
      </c>
      <c r="CH38" s="19" t="s">
        <v>330</v>
      </c>
      <c r="CI38" s="19">
        <v>20</v>
      </c>
      <c r="CK38" s="19">
        <f t="shared" si="22"/>
        <v>32</v>
      </c>
      <c r="CL38" s="19" t="s">
        <v>51</v>
      </c>
      <c r="CM38" s="19">
        <v>6</v>
      </c>
      <c r="CO38" s="19">
        <f t="shared" si="23"/>
        <v>37</v>
      </c>
      <c r="CP38" s="19" t="s">
        <v>59</v>
      </c>
      <c r="CQ38" s="19">
        <v>14</v>
      </c>
      <c r="CS38" s="19">
        <f t="shared" si="24"/>
        <v>33</v>
      </c>
      <c r="CT38" s="19" t="s">
        <v>34</v>
      </c>
      <c r="CU38" s="19">
        <v>20</v>
      </c>
      <c r="CW38" s="19">
        <f t="shared" si="25"/>
        <v>35</v>
      </c>
      <c r="CX38" s="19" t="s">
        <v>57</v>
      </c>
      <c r="CY38" s="19">
        <v>15</v>
      </c>
      <c r="DA38" s="19">
        <f t="shared" si="26"/>
        <v>35</v>
      </c>
      <c r="DB38" s="19" t="s">
        <v>145</v>
      </c>
      <c r="DC38" s="19">
        <v>18</v>
      </c>
      <c r="DE38" s="19">
        <f t="shared" si="27"/>
        <v>34</v>
      </c>
      <c r="DF38" s="19" t="s">
        <v>73</v>
      </c>
      <c r="DG38" s="19">
        <v>19</v>
      </c>
      <c r="DI38" s="19">
        <f t="shared" si="28"/>
        <v>36</v>
      </c>
      <c r="DJ38" s="19" t="s">
        <v>329</v>
      </c>
      <c r="DK38" s="19">
        <v>16</v>
      </c>
      <c r="DM38" s="19">
        <f t="shared" si="29"/>
        <v>33</v>
      </c>
      <c r="DN38" s="19" t="s">
        <v>53</v>
      </c>
      <c r="DO38" s="19">
        <v>17</v>
      </c>
      <c r="DQ38" s="19">
        <f t="shared" si="30"/>
        <v>34</v>
      </c>
      <c r="DR38" s="19" t="s">
        <v>327</v>
      </c>
      <c r="DS38" s="19">
        <v>14</v>
      </c>
      <c r="DU38" s="19">
        <f t="shared" si="31"/>
        <v>36</v>
      </c>
      <c r="DV38" s="19" t="s">
        <v>77</v>
      </c>
      <c r="DW38" s="19">
        <v>23</v>
      </c>
      <c r="DY38" s="19">
        <f t="shared" si="32"/>
        <v>36</v>
      </c>
      <c r="DZ38" s="19" t="s">
        <v>2</v>
      </c>
      <c r="EA38" s="19">
        <v>18</v>
      </c>
      <c r="EC38" s="19">
        <f t="shared" si="33"/>
        <v>23</v>
      </c>
      <c r="ED38" s="19" t="s">
        <v>66</v>
      </c>
      <c r="EE38" s="19">
        <v>6</v>
      </c>
      <c r="EG38" s="19">
        <f t="shared" si="34"/>
        <v>31</v>
      </c>
      <c r="EH38" s="19" t="s">
        <v>73</v>
      </c>
      <c r="EI38" s="19">
        <v>13</v>
      </c>
      <c r="EK38" s="19">
        <f t="shared" si="35"/>
        <v>37</v>
      </c>
      <c r="EL38" s="19" t="s">
        <v>7</v>
      </c>
      <c r="EM38" s="19">
        <v>6</v>
      </c>
      <c r="EO38" s="19">
        <f t="shared" si="36"/>
        <v>36</v>
      </c>
      <c r="EP38" s="19" t="s">
        <v>10</v>
      </c>
      <c r="EQ38" s="19">
        <v>16</v>
      </c>
    </row>
    <row r="39" spans="1:147" ht="15">
      <c r="A39" s="18">
        <f t="shared" si="0"/>
        <v>38</v>
      </c>
      <c r="B39" s="18" t="s">
        <v>73</v>
      </c>
      <c r="C39" s="18">
        <v>560</v>
      </c>
      <c r="D39" s="15">
        <v>38</v>
      </c>
      <c r="E39" s="19">
        <f t="shared" si="1"/>
        <v>32</v>
      </c>
      <c r="F39" s="19" t="s">
        <v>19</v>
      </c>
      <c r="G39" s="19">
        <v>14</v>
      </c>
      <c r="I39" s="19">
        <f t="shared" si="2"/>
        <v>33</v>
      </c>
      <c r="J39" s="19" t="s">
        <v>12</v>
      </c>
      <c r="K39" s="19">
        <v>11</v>
      </c>
      <c r="M39" s="19">
        <f t="shared" si="3"/>
        <v>32</v>
      </c>
      <c r="N39" s="19" t="s">
        <v>76</v>
      </c>
      <c r="O39" s="19">
        <v>11</v>
      </c>
      <c r="Q39" s="19">
        <f t="shared" si="4"/>
        <v>33</v>
      </c>
      <c r="R39" s="19" t="s">
        <v>145</v>
      </c>
      <c r="S39" s="19">
        <v>11</v>
      </c>
      <c r="U39" s="19">
        <f t="shared" si="5"/>
        <v>37</v>
      </c>
      <c r="V39" s="19" t="s">
        <v>59</v>
      </c>
      <c r="W39" s="19">
        <v>16</v>
      </c>
      <c r="Y39" s="19">
        <f t="shared" si="6"/>
        <v>38</v>
      </c>
      <c r="Z39" s="19" t="s">
        <v>73</v>
      </c>
      <c r="AA39" s="19">
        <v>12</v>
      </c>
      <c r="AC39" s="19">
        <f t="shared" si="7"/>
        <v>38</v>
      </c>
      <c r="AD39" s="19" t="s">
        <v>77</v>
      </c>
      <c r="AE39" s="19">
        <v>15</v>
      </c>
      <c r="AG39" s="19">
        <f t="shared" si="8"/>
        <v>35</v>
      </c>
      <c r="AH39" s="19" t="s">
        <v>64</v>
      </c>
      <c r="AI39" s="19">
        <v>11</v>
      </c>
      <c r="AK39" s="19">
        <f t="shared" si="9"/>
        <v>36</v>
      </c>
      <c r="AL39" s="19" t="s">
        <v>5</v>
      </c>
      <c r="AM39" s="19">
        <v>13</v>
      </c>
      <c r="AO39" s="19">
        <f t="shared" si="10"/>
        <v>38</v>
      </c>
      <c r="AP39" s="19" t="s">
        <v>50</v>
      </c>
      <c r="AQ39" s="19">
        <v>15</v>
      </c>
      <c r="AS39" s="19">
        <f t="shared" si="11"/>
        <v>28</v>
      </c>
      <c r="AT39" s="19" t="s">
        <v>14</v>
      </c>
      <c r="AU39" s="19">
        <v>9</v>
      </c>
      <c r="AW39" s="19">
        <f t="shared" si="12"/>
        <v>35</v>
      </c>
      <c r="AX39" s="19" t="s">
        <v>56</v>
      </c>
      <c r="AY39" s="19">
        <v>11</v>
      </c>
      <c r="BA39" s="19">
        <f t="shared" si="13"/>
        <v>34</v>
      </c>
      <c r="BB39" s="19" t="s">
        <v>72</v>
      </c>
      <c r="BC39" s="19">
        <v>11</v>
      </c>
      <c r="BE39" s="19">
        <f t="shared" si="14"/>
        <v>36</v>
      </c>
      <c r="BF39" s="19" t="s">
        <v>73</v>
      </c>
      <c r="BG39" s="19">
        <v>15</v>
      </c>
      <c r="BI39" s="19">
        <f t="shared" si="15"/>
        <v>33</v>
      </c>
      <c r="BJ39" s="19" t="s">
        <v>34</v>
      </c>
      <c r="BK39" s="19">
        <v>13</v>
      </c>
      <c r="BM39" s="19">
        <f t="shared" si="16"/>
        <v>38</v>
      </c>
      <c r="BN39" s="19" t="s">
        <v>57</v>
      </c>
      <c r="BO39" s="19">
        <v>17</v>
      </c>
      <c r="BQ39" s="19">
        <f t="shared" si="17"/>
        <v>34</v>
      </c>
      <c r="BR39" s="19" t="s">
        <v>75</v>
      </c>
      <c r="BS39" s="19">
        <v>17</v>
      </c>
      <c r="BU39" s="19">
        <f t="shared" si="18"/>
        <v>36</v>
      </c>
      <c r="BV39" s="19" t="s">
        <v>332</v>
      </c>
      <c r="BW39" s="19">
        <v>12</v>
      </c>
      <c r="BY39" s="19">
        <f t="shared" si="19"/>
        <v>37</v>
      </c>
      <c r="BZ39" s="19" t="s">
        <v>10</v>
      </c>
      <c r="CA39" s="19">
        <v>13</v>
      </c>
      <c r="CC39" s="19">
        <f t="shared" si="20"/>
        <v>36</v>
      </c>
      <c r="CD39" s="19" t="s">
        <v>59</v>
      </c>
      <c r="CE39" s="19">
        <v>15</v>
      </c>
      <c r="CG39" s="19">
        <f t="shared" si="21"/>
        <v>35</v>
      </c>
      <c r="CH39" s="19" t="s">
        <v>54</v>
      </c>
      <c r="CI39" s="19">
        <v>20</v>
      </c>
      <c r="CK39" s="19">
        <f t="shared" si="22"/>
        <v>32</v>
      </c>
      <c r="CL39" s="19" t="s">
        <v>26</v>
      </c>
      <c r="CM39" s="19">
        <v>6</v>
      </c>
      <c r="CO39" s="19">
        <f t="shared" si="23"/>
        <v>37</v>
      </c>
      <c r="CP39" s="19" t="s">
        <v>19</v>
      </c>
      <c r="CQ39" s="19">
        <v>14</v>
      </c>
      <c r="CS39" s="19">
        <f t="shared" si="24"/>
        <v>33</v>
      </c>
      <c r="CT39" s="19" t="s">
        <v>327</v>
      </c>
      <c r="CU39" s="19">
        <v>20</v>
      </c>
      <c r="CW39" s="19">
        <f t="shared" si="25"/>
        <v>35</v>
      </c>
      <c r="CX39" s="19" t="s">
        <v>53</v>
      </c>
      <c r="CY39" s="19">
        <v>15</v>
      </c>
      <c r="DA39" s="19">
        <f t="shared" si="26"/>
        <v>38</v>
      </c>
      <c r="DB39" s="19" t="s">
        <v>12</v>
      </c>
      <c r="DC39" s="19">
        <v>17</v>
      </c>
      <c r="DE39" s="19">
        <f t="shared" si="27"/>
        <v>34</v>
      </c>
      <c r="DF39" s="19" t="s">
        <v>5</v>
      </c>
      <c r="DG39" s="19">
        <v>19</v>
      </c>
      <c r="DI39" s="19">
        <f t="shared" si="28"/>
        <v>36</v>
      </c>
      <c r="DJ39" s="19" t="s">
        <v>70</v>
      </c>
      <c r="DK39" s="19">
        <v>16</v>
      </c>
      <c r="DM39" s="19">
        <f t="shared" si="29"/>
        <v>33</v>
      </c>
      <c r="DN39" s="19" t="s">
        <v>332</v>
      </c>
      <c r="DO39" s="19">
        <v>17</v>
      </c>
      <c r="DQ39" s="19">
        <f t="shared" si="30"/>
        <v>34</v>
      </c>
      <c r="DR39" s="19" t="s">
        <v>54</v>
      </c>
      <c r="DS39" s="19">
        <v>14</v>
      </c>
      <c r="DU39" s="19">
        <f t="shared" si="31"/>
        <v>36</v>
      </c>
      <c r="DV39" s="19" t="s">
        <v>57</v>
      </c>
      <c r="DW39" s="19">
        <v>23</v>
      </c>
      <c r="DY39" s="19">
        <f t="shared" si="32"/>
        <v>36</v>
      </c>
      <c r="DZ39" s="19" t="s">
        <v>23</v>
      </c>
      <c r="EA39" s="19">
        <v>18</v>
      </c>
      <c r="EC39" s="19">
        <f t="shared" si="33"/>
        <v>23</v>
      </c>
      <c r="ED39" s="19" t="s">
        <v>332</v>
      </c>
      <c r="EE39" s="19">
        <v>6</v>
      </c>
      <c r="EG39" s="19">
        <f t="shared" si="34"/>
        <v>31</v>
      </c>
      <c r="EH39" s="19" t="s">
        <v>330</v>
      </c>
      <c r="EI39" s="19">
        <v>13</v>
      </c>
      <c r="EK39" s="19">
        <f t="shared" si="35"/>
        <v>37</v>
      </c>
      <c r="EL39" s="19" t="s">
        <v>52</v>
      </c>
      <c r="EM39" s="19">
        <v>6</v>
      </c>
      <c r="EO39" s="19">
        <f t="shared" si="36"/>
        <v>36</v>
      </c>
      <c r="EP39" s="19" t="s">
        <v>6</v>
      </c>
      <c r="EQ39" s="19">
        <v>16</v>
      </c>
    </row>
    <row r="40" spans="1:147" ht="15">
      <c r="A40" s="18">
        <f t="shared" si="0"/>
        <v>39</v>
      </c>
      <c r="B40" s="18" t="s">
        <v>40</v>
      </c>
      <c r="C40" s="18">
        <v>558</v>
      </c>
      <c r="D40" s="15">
        <v>39</v>
      </c>
      <c r="E40" s="19">
        <f t="shared" si="1"/>
        <v>32</v>
      </c>
      <c r="F40" s="19" t="s">
        <v>38</v>
      </c>
      <c r="G40" s="19">
        <v>14</v>
      </c>
      <c r="I40" s="19">
        <f t="shared" si="2"/>
        <v>33</v>
      </c>
      <c r="J40" s="19" t="s">
        <v>6</v>
      </c>
      <c r="K40" s="19">
        <v>11</v>
      </c>
      <c r="M40" s="19">
        <f t="shared" si="3"/>
        <v>32</v>
      </c>
      <c r="N40" s="19" t="s">
        <v>2</v>
      </c>
      <c r="O40" s="19">
        <v>11</v>
      </c>
      <c r="Q40" s="19">
        <f t="shared" si="4"/>
        <v>33</v>
      </c>
      <c r="R40" s="19" t="s">
        <v>64</v>
      </c>
      <c r="S40" s="19">
        <v>11</v>
      </c>
      <c r="U40" s="19">
        <f t="shared" si="5"/>
        <v>37</v>
      </c>
      <c r="V40" s="19" t="s">
        <v>54</v>
      </c>
      <c r="W40" s="19">
        <v>16</v>
      </c>
      <c r="Y40" s="19">
        <f t="shared" si="6"/>
        <v>38</v>
      </c>
      <c r="Z40" s="19" t="s">
        <v>49</v>
      </c>
      <c r="AA40" s="19">
        <v>12</v>
      </c>
      <c r="AC40" s="19">
        <f t="shared" si="7"/>
        <v>39</v>
      </c>
      <c r="AD40" s="19" t="s">
        <v>18</v>
      </c>
      <c r="AE40" s="19">
        <v>14</v>
      </c>
      <c r="AG40" s="19">
        <f t="shared" si="8"/>
        <v>35</v>
      </c>
      <c r="AH40" s="19" t="s">
        <v>12</v>
      </c>
      <c r="AI40" s="19">
        <v>11</v>
      </c>
      <c r="AK40" s="19">
        <f t="shared" si="9"/>
        <v>36</v>
      </c>
      <c r="AL40" s="19" t="s">
        <v>58</v>
      </c>
      <c r="AM40" s="19">
        <v>13</v>
      </c>
      <c r="AO40" s="19">
        <f t="shared" si="10"/>
        <v>38</v>
      </c>
      <c r="AP40" s="19" t="s">
        <v>47</v>
      </c>
      <c r="AQ40" s="19">
        <v>15</v>
      </c>
      <c r="AS40" s="19">
        <f t="shared" si="11"/>
        <v>28</v>
      </c>
      <c r="AT40" s="19" t="s">
        <v>6</v>
      </c>
      <c r="AU40" s="19">
        <v>9</v>
      </c>
      <c r="AW40" s="19">
        <f t="shared" si="12"/>
        <v>39</v>
      </c>
      <c r="AX40" s="19" t="s">
        <v>66</v>
      </c>
      <c r="AY40" s="19">
        <v>10</v>
      </c>
      <c r="BA40" s="19">
        <f t="shared" si="13"/>
        <v>34</v>
      </c>
      <c r="BB40" s="19" t="s">
        <v>12</v>
      </c>
      <c r="BC40" s="19">
        <v>11</v>
      </c>
      <c r="BE40" s="19">
        <f t="shared" si="14"/>
        <v>36</v>
      </c>
      <c r="BF40" s="19" t="s">
        <v>5</v>
      </c>
      <c r="BG40" s="19">
        <v>15</v>
      </c>
      <c r="BI40" s="19">
        <f t="shared" si="15"/>
        <v>33</v>
      </c>
      <c r="BJ40" s="19" t="s">
        <v>64</v>
      </c>
      <c r="BK40" s="19">
        <v>13</v>
      </c>
      <c r="BM40" s="19">
        <f t="shared" si="16"/>
        <v>38</v>
      </c>
      <c r="BN40" s="19" t="s">
        <v>146</v>
      </c>
      <c r="BO40" s="19">
        <v>17</v>
      </c>
      <c r="BQ40" s="19">
        <f t="shared" si="17"/>
        <v>39</v>
      </c>
      <c r="BR40" s="19" t="s">
        <v>38</v>
      </c>
      <c r="BS40" s="19">
        <v>16</v>
      </c>
      <c r="BU40" s="19">
        <f t="shared" si="18"/>
        <v>39</v>
      </c>
      <c r="BV40" s="19" t="s">
        <v>67</v>
      </c>
      <c r="BW40" s="19">
        <v>11</v>
      </c>
      <c r="BY40" s="19">
        <f t="shared" si="19"/>
        <v>37</v>
      </c>
      <c r="BZ40" s="19" t="s">
        <v>76</v>
      </c>
      <c r="CA40" s="19">
        <v>13</v>
      </c>
      <c r="CC40" s="19">
        <f t="shared" si="20"/>
        <v>36</v>
      </c>
      <c r="CD40" s="19" t="s">
        <v>69</v>
      </c>
      <c r="CE40" s="19">
        <v>15</v>
      </c>
      <c r="CG40" s="19">
        <f t="shared" si="21"/>
        <v>35</v>
      </c>
      <c r="CH40" s="19" t="s">
        <v>29</v>
      </c>
      <c r="CI40" s="19">
        <v>20</v>
      </c>
      <c r="CK40" s="19">
        <f t="shared" si="22"/>
        <v>32</v>
      </c>
      <c r="CL40" s="19" t="s">
        <v>72</v>
      </c>
      <c r="CM40" s="19">
        <v>6</v>
      </c>
      <c r="CO40" s="19">
        <f t="shared" si="23"/>
        <v>37</v>
      </c>
      <c r="CP40" s="19" t="s">
        <v>64</v>
      </c>
      <c r="CQ40" s="19">
        <v>14</v>
      </c>
      <c r="CS40" s="19">
        <f t="shared" si="24"/>
        <v>33</v>
      </c>
      <c r="CT40" s="19" t="s">
        <v>54</v>
      </c>
      <c r="CU40" s="19">
        <v>20</v>
      </c>
      <c r="CW40" s="19">
        <f t="shared" si="25"/>
        <v>35</v>
      </c>
      <c r="CX40" s="19" t="s">
        <v>61</v>
      </c>
      <c r="CY40" s="19">
        <v>15</v>
      </c>
      <c r="DA40" s="19">
        <f t="shared" si="26"/>
        <v>38</v>
      </c>
      <c r="DB40" s="19" t="s">
        <v>28</v>
      </c>
      <c r="DC40" s="19">
        <v>17</v>
      </c>
      <c r="DE40" s="19">
        <f t="shared" si="27"/>
        <v>34</v>
      </c>
      <c r="DF40" s="19" t="s">
        <v>332</v>
      </c>
      <c r="DG40" s="19">
        <v>19</v>
      </c>
      <c r="DI40" s="19">
        <f t="shared" si="28"/>
        <v>36</v>
      </c>
      <c r="DJ40" s="19" t="s">
        <v>14</v>
      </c>
      <c r="DK40" s="19">
        <v>16</v>
      </c>
      <c r="DM40" s="19">
        <f t="shared" si="29"/>
        <v>33</v>
      </c>
      <c r="DN40" s="19" t="s">
        <v>73</v>
      </c>
      <c r="DO40" s="19">
        <v>17</v>
      </c>
      <c r="DQ40" s="19">
        <f t="shared" si="30"/>
        <v>34</v>
      </c>
      <c r="DR40" s="19" t="s">
        <v>61</v>
      </c>
      <c r="DS40" s="19">
        <v>14</v>
      </c>
      <c r="DU40" s="19">
        <f t="shared" si="31"/>
        <v>36</v>
      </c>
      <c r="DV40" s="19" t="s">
        <v>14</v>
      </c>
      <c r="DW40" s="19">
        <v>23</v>
      </c>
      <c r="DY40" s="19">
        <f t="shared" si="32"/>
        <v>36</v>
      </c>
      <c r="DZ40" s="19" t="s">
        <v>66</v>
      </c>
      <c r="EA40" s="19">
        <v>18</v>
      </c>
      <c r="EC40" s="19">
        <f t="shared" si="33"/>
        <v>23</v>
      </c>
      <c r="ED40" s="19" t="s">
        <v>40</v>
      </c>
      <c r="EE40" s="19">
        <v>6</v>
      </c>
      <c r="EG40" s="19">
        <f t="shared" si="34"/>
        <v>31</v>
      </c>
      <c r="EH40" s="19" t="s">
        <v>327</v>
      </c>
      <c r="EI40" s="19">
        <v>13</v>
      </c>
      <c r="EK40" s="19">
        <f t="shared" si="35"/>
        <v>37</v>
      </c>
      <c r="EL40" s="19" t="s">
        <v>59</v>
      </c>
      <c r="EM40" s="19">
        <v>6</v>
      </c>
      <c r="EO40" s="19">
        <f t="shared" si="36"/>
        <v>36</v>
      </c>
      <c r="EP40" s="19" t="s">
        <v>38</v>
      </c>
      <c r="EQ40" s="19">
        <v>16</v>
      </c>
    </row>
    <row r="41" spans="1:147" ht="15">
      <c r="A41" s="18">
        <f t="shared" si="0"/>
        <v>40</v>
      </c>
      <c r="B41" s="18" t="s">
        <v>49</v>
      </c>
      <c r="C41" s="18">
        <v>554</v>
      </c>
      <c r="D41" s="15">
        <v>40</v>
      </c>
      <c r="E41" s="19">
        <f t="shared" si="1"/>
        <v>32</v>
      </c>
      <c r="F41" s="19" t="s">
        <v>48</v>
      </c>
      <c r="G41" s="19">
        <v>14</v>
      </c>
      <c r="I41" s="19">
        <f t="shared" si="2"/>
        <v>40</v>
      </c>
      <c r="J41" s="19" t="s">
        <v>57</v>
      </c>
      <c r="K41" s="19">
        <v>10</v>
      </c>
      <c r="M41" s="19">
        <f t="shared" si="3"/>
        <v>32</v>
      </c>
      <c r="N41" s="19" t="s">
        <v>14</v>
      </c>
      <c r="O41" s="19">
        <v>11</v>
      </c>
      <c r="Q41" s="19">
        <f t="shared" si="4"/>
        <v>40</v>
      </c>
      <c r="R41" s="19" t="s">
        <v>330</v>
      </c>
      <c r="S41" s="19">
        <v>10</v>
      </c>
      <c r="U41" s="19">
        <f t="shared" si="5"/>
        <v>40</v>
      </c>
      <c r="V41" s="19" t="s">
        <v>76</v>
      </c>
      <c r="W41" s="19">
        <v>15</v>
      </c>
      <c r="Y41" s="19">
        <f t="shared" si="6"/>
        <v>38</v>
      </c>
      <c r="Z41" s="19" t="s">
        <v>74</v>
      </c>
      <c r="AA41" s="19">
        <v>12</v>
      </c>
      <c r="AC41" s="19">
        <f t="shared" si="7"/>
        <v>39</v>
      </c>
      <c r="AD41" s="19" t="s">
        <v>67</v>
      </c>
      <c r="AE41" s="19">
        <v>14</v>
      </c>
      <c r="AG41" s="19">
        <f t="shared" si="8"/>
        <v>40</v>
      </c>
      <c r="AH41" s="19" t="s">
        <v>77</v>
      </c>
      <c r="AI41" s="19">
        <v>10</v>
      </c>
      <c r="AK41" s="19">
        <f t="shared" si="9"/>
        <v>36</v>
      </c>
      <c r="AL41" s="19" t="s">
        <v>333</v>
      </c>
      <c r="AM41" s="19">
        <v>13</v>
      </c>
      <c r="AO41" s="19">
        <f t="shared" si="10"/>
        <v>40</v>
      </c>
      <c r="AP41" s="19" t="s">
        <v>70</v>
      </c>
      <c r="AQ41" s="19">
        <v>14</v>
      </c>
      <c r="AS41" s="19">
        <f t="shared" si="11"/>
        <v>28</v>
      </c>
      <c r="AT41" s="19" t="s">
        <v>34</v>
      </c>
      <c r="AU41" s="19">
        <v>9</v>
      </c>
      <c r="AW41" s="19">
        <f t="shared" si="12"/>
        <v>39</v>
      </c>
      <c r="AX41" s="19" t="s">
        <v>26</v>
      </c>
      <c r="AY41" s="19">
        <v>10</v>
      </c>
      <c r="BA41" s="19">
        <f t="shared" si="13"/>
        <v>40</v>
      </c>
      <c r="BB41" s="19" t="s">
        <v>146</v>
      </c>
      <c r="BC41" s="19">
        <v>10</v>
      </c>
      <c r="BE41" s="19">
        <f t="shared" si="14"/>
        <v>40</v>
      </c>
      <c r="BF41" s="19" t="s">
        <v>66</v>
      </c>
      <c r="BG41" s="19">
        <v>14</v>
      </c>
      <c r="BI41" s="19">
        <f t="shared" si="15"/>
        <v>40</v>
      </c>
      <c r="BJ41" s="19" t="s">
        <v>77</v>
      </c>
      <c r="BK41" s="19">
        <v>12</v>
      </c>
      <c r="BM41" s="19">
        <f t="shared" si="16"/>
        <v>38</v>
      </c>
      <c r="BN41" s="19" t="s">
        <v>327</v>
      </c>
      <c r="BO41" s="19">
        <v>17</v>
      </c>
      <c r="BQ41" s="19">
        <f t="shared" si="17"/>
        <v>39</v>
      </c>
      <c r="BR41" s="19" t="s">
        <v>65</v>
      </c>
      <c r="BS41" s="19">
        <v>16</v>
      </c>
      <c r="BU41" s="19">
        <f t="shared" si="18"/>
        <v>39</v>
      </c>
      <c r="BV41" s="19" t="s">
        <v>77</v>
      </c>
      <c r="BW41" s="19">
        <v>11</v>
      </c>
      <c r="BY41" s="19">
        <f t="shared" si="19"/>
        <v>37</v>
      </c>
      <c r="BZ41" s="19" t="s">
        <v>6</v>
      </c>
      <c r="CA41" s="19">
        <v>13</v>
      </c>
      <c r="CC41" s="19">
        <f t="shared" si="20"/>
        <v>36</v>
      </c>
      <c r="CD41" s="19" t="s">
        <v>73</v>
      </c>
      <c r="CE41" s="19">
        <v>15</v>
      </c>
      <c r="CG41" s="19">
        <f t="shared" si="21"/>
        <v>40</v>
      </c>
      <c r="CH41" s="19" t="s">
        <v>329</v>
      </c>
      <c r="CI41" s="19">
        <v>19</v>
      </c>
      <c r="CK41" s="19">
        <f t="shared" si="22"/>
        <v>32</v>
      </c>
      <c r="CL41" s="19" t="s">
        <v>34</v>
      </c>
      <c r="CM41" s="19">
        <v>6</v>
      </c>
      <c r="CO41" s="19">
        <f t="shared" si="23"/>
        <v>40</v>
      </c>
      <c r="CP41" s="19" t="s">
        <v>26</v>
      </c>
      <c r="CQ41" s="19">
        <v>13</v>
      </c>
      <c r="CS41" s="19">
        <f t="shared" si="24"/>
        <v>40</v>
      </c>
      <c r="CT41" s="19" t="s">
        <v>26</v>
      </c>
      <c r="CU41" s="19">
        <v>18</v>
      </c>
      <c r="CW41" s="19">
        <f t="shared" si="25"/>
        <v>40</v>
      </c>
      <c r="CX41" s="19" t="s">
        <v>50</v>
      </c>
      <c r="CY41" s="19">
        <v>14</v>
      </c>
      <c r="DA41" s="19">
        <f t="shared" si="26"/>
        <v>38</v>
      </c>
      <c r="DB41" s="19" t="s">
        <v>73</v>
      </c>
      <c r="DC41" s="19">
        <v>17</v>
      </c>
      <c r="DE41" s="19">
        <f t="shared" si="27"/>
        <v>40</v>
      </c>
      <c r="DF41" s="19" t="s">
        <v>40</v>
      </c>
      <c r="DG41" s="19">
        <v>18</v>
      </c>
      <c r="DI41" s="19">
        <f t="shared" si="28"/>
        <v>36</v>
      </c>
      <c r="DJ41" s="19" t="s">
        <v>78</v>
      </c>
      <c r="DK41" s="19">
        <v>16</v>
      </c>
      <c r="DM41" s="19">
        <f t="shared" si="29"/>
        <v>33</v>
      </c>
      <c r="DN41" s="19" t="s">
        <v>330</v>
      </c>
      <c r="DO41" s="19">
        <v>17</v>
      </c>
      <c r="DQ41" s="19">
        <f t="shared" si="30"/>
        <v>40</v>
      </c>
      <c r="DR41" s="19" t="s">
        <v>2</v>
      </c>
      <c r="DS41" s="19">
        <v>13</v>
      </c>
      <c r="DU41" s="19">
        <f t="shared" si="31"/>
        <v>40</v>
      </c>
      <c r="DV41" s="19" t="s">
        <v>68</v>
      </c>
      <c r="DW41" s="19">
        <v>22</v>
      </c>
      <c r="DY41" s="19">
        <f t="shared" si="32"/>
        <v>36</v>
      </c>
      <c r="DZ41" s="19" t="s">
        <v>145</v>
      </c>
      <c r="EA41" s="19">
        <v>18</v>
      </c>
      <c r="EC41" s="19">
        <f t="shared" si="33"/>
        <v>23</v>
      </c>
      <c r="ED41" s="19" t="s">
        <v>75</v>
      </c>
      <c r="EE41" s="19">
        <v>6</v>
      </c>
      <c r="EG41" s="19">
        <f t="shared" si="34"/>
        <v>40</v>
      </c>
      <c r="EH41" s="19" t="s">
        <v>329</v>
      </c>
      <c r="EI41" s="19">
        <v>12</v>
      </c>
      <c r="EK41" s="19">
        <f t="shared" si="35"/>
        <v>37</v>
      </c>
      <c r="EL41" s="19" t="s">
        <v>51</v>
      </c>
      <c r="EM41" s="19">
        <v>6</v>
      </c>
      <c r="EO41" s="19">
        <f t="shared" si="36"/>
        <v>40</v>
      </c>
      <c r="EP41" s="19" t="s">
        <v>69</v>
      </c>
      <c r="EQ41" s="19">
        <v>15</v>
      </c>
    </row>
    <row r="42" spans="1:147" ht="15">
      <c r="A42" s="18">
        <f t="shared" si="0"/>
        <v>41</v>
      </c>
      <c r="B42" s="18" t="s">
        <v>58</v>
      </c>
      <c r="C42" s="18">
        <v>553</v>
      </c>
      <c r="D42" s="15">
        <v>41</v>
      </c>
      <c r="E42" s="19">
        <f t="shared" si="1"/>
        <v>41</v>
      </c>
      <c r="F42" s="19" t="s">
        <v>56</v>
      </c>
      <c r="G42" s="19">
        <v>13</v>
      </c>
      <c r="I42" s="19">
        <f t="shared" si="2"/>
        <v>40</v>
      </c>
      <c r="J42" s="19" t="s">
        <v>62</v>
      </c>
      <c r="K42" s="19">
        <v>10</v>
      </c>
      <c r="M42" s="19">
        <f t="shared" si="3"/>
        <v>32</v>
      </c>
      <c r="N42" s="19" t="s">
        <v>38</v>
      </c>
      <c r="O42" s="19">
        <v>11</v>
      </c>
      <c r="Q42" s="19">
        <f t="shared" si="4"/>
        <v>40</v>
      </c>
      <c r="R42" s="19" t="s">
        <v>49</v>
      </c>
      <c r="S42" s="19">
        <v>10</v>
      </c>
      <c r="U42" s="19">
        <f t="shared" si="5"/>
        <v>40</v>
      </c>
      <c r="V42" s="19" t="s">
        <v>2</v>
      </c>
      <c r="W42" s="19">
        <v>15</v>
      </c>
      <c r="Y42" s="19">
        <f t="shared" si="6"/>
        <v>38</v>
      </c>
      <c r="Z42" s="19" t="s">
        <v>55</v>
      </c>
      <c r="AA42" s="19">
        <v>12</v>
      </c>
      <c r="AC42" s="19">
        <f t="shared" si="7"/>
        <v>39</v>
      </c>
      <c r="AD42" s="19" t="s">
        <v>69</v>
      </c>
      <c r="AE42" s="19">
        <v>14</v>
      </c>
      <c r="AG42" s="19">
        <f t="shared" si="8"/>
        <v>40</v>
      </c>
      <c r="AH42" s="19" t="s">
        <v>71</v>
      </c>
      <c r="AI42" s="19">
        <v>10</v>
      </c>
      <c r="AK42" s="19">
        <f t="shared" si="9"/>
        <v>36</v>
      </c>
      <c r="AL42" s="19" t="s">
        <v>78</v>
      </c>
      <c r="AM42" s="19">
        <v>13</v>
      </c>
      <c r="AO42" s="19">
        <f t="shared" si="10"/>
        <v>41</v>
      </c>
      <c r="AP42" s="19" t="s">
        <v>59</v>
      </c>
      <c r="AQ42" s="19">
        <v>13</v>
      </c>
      <c r="AS42" s="19">
        <f t="shared" si="11"/>
        <v>28</v>
      </c>
      <c r="AT42" s="19" t="s">
        <v>333</v>
      </c>
      <c r="AU42" s="19">
        <v>9</v>
      </c>
      <c r="AW42" s="19">
        <f t="shared" si="12"/>
        <v>39</v>
      </c>
      <c r="AX42" s="19" t="s">
        <v>47</v>
      </c>
      <c r="AY42" s="19">
        <v>10</v>
      </c>
      <c r="BA42" s="19">
        <f t="shared" si="13"/>
        <v>41</v>
      </c>
      <c r="BB42" s="19" t="s">
        <v>28</v>
      </c>
      <c r="BC42" s="19">
        <v>9</v>
      </c>
      <c r="BE42" s="19">
        <f t="shared" si="14"/>
        <v>40</v>
      </c>
      <c r="BF42" s="19" t="s">
        <v>64</v>
      </c>
      <c r="BG42" s="19">
        <v>14</v>
      </c>
      <c r="BI42" s="19">
        <f t="shared" si="15"/>
        <v>40</v>
      </c>
      <c r="BJ42" s="19" t="s">
        <v>52</v>
      </c>
      <c r="BK42" s="19">
        <v>12</v>
      </c>
      <c r="BM42" s="19">
        <f t="shared" si="16"/>
        <v>41</v>
      </c>
      <c r="BN42" s="19" t="s">
        <v>66</v>
      </c>
      <c r="BO42" s="19">
        <v>16</v>
      </c>
      <c r="BQ42" s="19">
        <f t="shared" si="17"/>
        <v>41</v>
      </c>
      <c r="BR42" s="19" t="s">
        <v>145</v>
      </c>
      <c r="BS42" s="19">
        <v>15</v>
      </c>
      <c r="BU42" s="19">
        <f t="shared" si="18"/>
        <v>39</v>
      </c>
      <c r="BV42" s="19" t="s">
        <v>70</v>
      </c>
      <c r="BW42" s="19">
        <v>11</v>
      </c>
      <c r="BY42" s="19">
        <f t="shared" si="19"/>
        <v>37</v>
      </c>
      <c r="BZ42" s="19" t="s">
        <v>38</v>
      </c>
      <c r="CA42" s="19">
        <v>13</v>
      </c>
      <c r="CC42" s="19">
        <f t="shared" si="20"/>
        <v>36</v>
      </c>
      <c r="CD42" s="19" t="s">
        <v>65</v>
      </c>
      <c r="CE42" s="19">
        <v>15</v>
      </c>
      <c r="CG42" s="19">
        <f t="shared" si="21"/>
        <v>40</v>
      </c>
      <c r="CH42" s="19" t="s">
        <v>19</v>
      </c>
      <c r="CI42" s="19">
        <v>19</v>
      </c>
      <c r="CK42" s="19">
        <f t="shared" si="22"/>
        <v>41</v>
      </c>
      <c r="CL42" s="19" t="s">
        <v>75</v>
      </c>
      <c r="CM42" s="19">
        <v>5</v>
      </c>
      <c r="CO42" s="19">
        <f t="shared" si="23"/>
        <v>40</v>
      </c>
      <c r="CP42" s="19" t="s">
        <v>57</v>
      </c>
      <c r="CQ42" s="19">
        <v>13</v>
      </c>
      <c r="CS42" s="19">
        <f t="shared" si="24"/>
        <v>40</v>
      </c>
      <c r="CT42" s="19" t="s">
        <v>58</v>
      </c>
      <c r="CU42" s="19">
        <v>18</v>
      </c>
      <c r="CW42" s="19">
        <f t="shared" si="25"/>
        <v>40</v>
      </c>
      <c r="CX42" s="19" t="s">
        <v>5</v>
      </c>
      <c r="CY42" s="19">
        <v>14</v>
      </c>
      <c r="DA42" s="19">
        <f t="shared" si="26"/>
        <v>38</v>
      </c>
      <c r="DB42" s="19" t="s">
        <v>49</v>
      </c>
      <c r="DC42" s="19">
        <v>17</v>
      </c>
      <c r="DE42" s="19">
        <f t="shared" si="27"/>
        <v>41</v>
      </c>
      <c r="DF42" s="19" t="s">
        <v>68</v>
      </c>
      <c r="DG42" s="19">
        <v>17</v>
      </c>
      <c r="DI42" s="19">
        <f t="shared" si="28"/>
        <v>41</v>
      </c>
      <c r="DJ42" s="19" t="s">
        <v>62</v>
      </c>
      <c r="DK42" s="19">
        <v>15</v>
      </c>
      <c r="DM42" s="19">
        <f t="shared" si="29"/>
        <v>41</v>
      </c>
      <c r="DN42" s="19" t="s">
        <v>331</v>
      </c>
      <c r="DO42" s="19">
        <v>16</v>
      </c>
      <c r="DQ42" s="19">
        <f t="shared" si="30"/>
        <v>40</v>
      </c>
      <c r="DR42" s="19" t="s">
        <v>23</v>
      </c>
      <c r="DS42" s="19">
        <v>13</v>
      </c>
      <c r="DU42" s="19">
        <f t="shared" si="31"/>
        <v>40</v>
      </c>
      <c r="DV42" s="19" t="s">
        <v>26</v>
      </c>
      <c r="DW42" s="19">
        <v>22</v>
      </c>
      <c r="DY42" s="19">
        <f t="shared" si="32"/>
        <v>41</v>
      </c>
      <c r="DZ42" s="19" t="s">
        <v>329</v>
      </c>
      <c r="EA42" s="19">
        <v>17</v>
      </c>
      <c r="EC42" s="19">
        <f t="shared" si="33"/>
        <v>23</v>
      </c>
      <c r="ED42" s="19" t="s">
        <v>38</v>
      </c>
      <c r="EE42" s="19">
        <v>6</v>
      </c>
      <c r="EG42" s="19">
        <f t="shared" si="34"/>
        <v>40</v>
      </c>
      <c r="EH42" s="19" t="s">
        <v>70</v>
      </c>
      <c r="EI42" s="19">
        <v>12</v>
      </c>
      <c r="EK42" s="19">
        <f t="shared" si="35"/>
        <v>37</v>
      </c>
      <c r="EL42" s="19" t="s">
        <v>329</v>
      </c>
      <c r="EM42" s="19">
        <v>6</v>
      </c>
      <c r="EO42" s="19">
        <f t="shared" si="36"/>
        <v>40</v>
      </c>
      <c r="EP42" s="19" t="s">
        <v>63</v>
      </c>
      <c r="EQ42" s="19">
        <v>15</v>
      </c>
    </row>
    <row r="43" spans="1:147" ht="15">
      <c r="A43" s="18">
        <f t="shared" si="0"/>
        <v>42</v>
      </c>
      <c r="B43" s="18" t="s">
        <v>145</v>
      </c>
      <c r="C43" s="18">
        <v>551</v>
      </c>
      <c r="D43" s="15">
        <v>42</v>
      </c>
      <c r="E43" s="19">
        <f t="shared" si="1"/>
        <v>42</v>
      </c>
      <c r="F43" s="19" t="s">
        <v>327</v>
      </c>
      <c r="G43" s="19">
        <v>12</v>
      </c>
      <c r="I43" s="19">
        <f t="shared" si="2"/>
        <v>40</v>
      </c>
      <c r="J43" s="19" t="s">
        <v>26</v>
      </c>
      <c r="K43" s="19">
        <v>10</v>
      </c>
      <c r="M43" s="19">
        <f t="shared" si="3"/>
        <v>42</v>
      </c>
      <c r="N43" s="19" t="s">
        <v>60</v>
      </c>
      <c r="O43" s="19">
        <v>10</v>
      </c>
      <c r="Q43" s="19">
        <f t="shared" si="4"/>
        <v>40</v>
      </c>
      <c r="R43" s="19" t="s">
        <v>333</v>
      </c>
      <c r="S43" s="19">
        <v>10</v>
      </c>
      <c r="U43" s="19">
        <f t="shared" si="5"/>
        <v>40</v>
      </c>
      <c r="V43" s="19" t="s">
        <v>19</v>
      </c>
      <c r="W43" s="19">
        <v>15</v>
      </c>
      <c r="Y43" s="19">
        <f t="shared" si="6"/>
        <v>42</v>
      </c>
      <c r="Z43" s="19" t="s">
        <v>18</v>
      </c>
      <c r="AA43" s="19">
        <v>11</v>
      </c>
      <c r="AC43" s="19">
        <f t="shared" si="7"/>
        <v>39</v>
      </c>
      <c r="AD43" s="19" t="s">
        <v>72</v>
      </c>
      <c r="AE43" s="19">
        <v>14</v>
      </c>
      <c r="AG43" s="19">
        <f t="shared" si="8"/>
        <v>40</v>
      </c>
      <c r="AH43" s="19" t="s">
        <v>146</v>
      </c>
      <c r="AI43" s="19">
        <v>10</v>
      </c>
      <c r="AK43" s="19">
        <f t="shared" si="9"/>
        <v>42</v>
      </c>
      <c r="AL43" s="19" t="s">
        <v>67</v>
      </c>
      <c r="AM43" s="19">
        <v>12</v>
      </c>
      <c r="AO43" s="19">
        <f t="shared" si="10"/>
        <v>41</v>
      </c>
      <c r="AP43" s="19" t="s">
        <v>72</v>
      </c>
      <c r="AQ43" s="19">
        <v>13</v>
      </c>
      <c r="AS43" s="19">
        <f t="shared" si="11"/>
        <v>28</v>
      </c>
      <c r="AT43" s="19" t="s">
        <v>55</v>
      </c>
      <c r="AU43" s="19">
        <v>9</v>
      </c>
      <c r="AW43" s="19">
        <f t="shared" si="12"/>
        <v>39</v>
      </c>
      <c r="AX43" s="19" t="s">
        <v>73</v>
      </c>
      <c r="AY43" s="19">
        <v>10</v>
      </c>
      <c r="BA43" s="19">
        <f t="shared" si="13"/>
        <v>41</v>
      </c>
      <c r="BB43" s="19" t="s">
        <v>51</v>
      </c>
      <c r="BC43" s="19">
        <v>9</v>
      </c>
      <c r="BE43" s="19">
        <f t="shared" si="14"/>
        <v>42</v>
      </c>
      <c r="BF43" s="19" t="s">
        <v>68</v>
      </c>
      <c r="BG43" s="19">
        <v>13</v>
      </c>
      <c r="BI43" s="19">
        <f t="shared" si="15"/>
        <v>40</v>
      </c>
      <c r="BJ43" s="19" t="s">
        <v>59</v>
      </c>
      <c r="BK43" s="19">
        <v>12</v>
      </c>
      <c r="BM43" s="19">
        <f t="shared" si="16"/>
        <v>41</v>
      </c>
      <c r="BN43" s="19" t="s">
        <v>72</v>
      </c>
      <c r="BO43" s="19">
        <v>16</v>
      </c>
      <c r="BQ43" s="19">
        <f t="shared" si="17"/>
        <v>41</v>
      </c>
      <c r="BR43" s="19" t="s">
        <v>49</v>
      </c>
      <c r="BS43" s="19">
        <v>15</v>
      </c>
      <c r="BU43" s="19">
        <f t="shared" si="18"/>
        <v>39</v>
      </c>
      <c r="BV43" s="19" t="s">
        <v>69</v>
      </c>
      <c r="BW43" s="19">
        <v>11</v>
      </c>
      <c r="BY43" s="19">
        <f t="shared" si="19"/>
        <v>37</v>
      </c>
      <c r="BZ43" s="19" t="s">
        <v>330</v>
      </c>
      <c r="CA43" s="19">
        <v>13</v>
      </c>
      <c r="CC43" s="19">
        <f t="shared" si="20"/>
        <v>42</v>
      </c>
      <c r="CD43" s="19" t="s">
        <v>2</v>
      </c>
      <c r="CE43" s="19">
        <v>14</v>
      </c>
      <c r="CG43" s="19">
        <f t="shared" si="21"/>
        <v>40</v>
      </c>
      <c r="CH43" s="19" t="s">
        <v>14</v>
      </c>
      <c r="CI43" s="19">
        <v>19</v>
      </c>
      <c r="CK43" s="19">
        <f t="shared" si="22"/>
        <v>42</v>
      </c>
      <c r="CL43" s="19" t="s">
        <v>38</v>
      </c>
      <c r="CM43" s="19">
        <v>4</v>
      </c>
      <c r="CO43" s="19">
        <f t="shared" si="23"/>
        <v>40</v>
      </c>
      <c r="CP43" s="19" t="s">
        <v>14</v>
      </c>
      <c r="CQ43" s="19">
        <v>13</v>
      </c>
      <c r="CS43" s="19">
        <f t="shared" si="24"/>
        <v>42</v>
      </c>
      <c r="CT43" s="19" t="s">
        <v>77</v>
      </c>
      <c r="CU43" s="19">
        <v>17</v>
      </c>
      <c r="CW43" s="19">
        <f t="shared" si="25"/>
        <v>42</v>
      </c>
      <c r="CX43" s="19" t="s">
        <v>55</v>
      </c>
      <c r="CY43" s="19">
        <v>13</v>
      </c>
      <c r="DA43" s="19">
        <f t="shared" si="26"/>
        <v>38</v>
      </c>
      <c r="DB43" s="19" t="s">
        <v>78</v>
      </c>
      <c r="DC43" s="19">
        <v>17</v>
      </c>
      <c r="DE43" s="19">
        <f t="shared" si="27"/>
        <v>41</v>
      </c>
      <c r="DF43" s="19" t="s">
        <v>77</v>
      </c>
      <c r="DG43" s="19">
        <v>17</v>
      </c>
      <c r="DI43" s="19">
        <f t="shared" si="28"/>
        <v>41</v>
      </c>
      <c r="DJ43" s="19" t="s">
        <v>69</v>
      </c>
      <c r="DK43" s="19">
        <v>15</v>
      </c>
      <c r="DM43" s="19">
        <f t="shared" si="29"/>
        <v>41</v>
      </c>
      <c r="DN43" s="19" t="s">
        <v>50</v>
      </c>
      <c r="DO43" s="19">
        <v>16</v>
      </c>
      <c r="DQ43" s="19">
        <f t="shared" si="30"/>
        <v>40</v>
      </c>
      <c r="DR43" s="19" t="s">
        <v>75</v>
      </c>
      <c r="DS43" s="19">
        <v>13</v>
      </c>
      <c r="DU43" s="19">
        <f t="shared" si="31"/>
        <v>40</v>
      </c>
      <c r="DV43" s="19" t="s">
        <v>53</v>
      </c>
      <c r="DW43" s="19">
        <v>22</v>
      </c>
      <c r="DY43" s="19">
        <f t="shared" si="32"/>
        <v>41</v>
      </c>
      <c r="DZ43" s="19" t="s">
        <v>72</v>
      </c>
      <c r="EA43" s="19">
        <v>17</v>
      </c>
      <c r="EC43" s="19">
        <f t="shared" si="33"/>
        <v>23</v>
      </c>
      <c r="ED43" s="19" t="s">
        <v>327</v>
      </c>
      <c r="EE43" s="19">
        <v>6</v>
      </c>
      <c r="EG43" s="19">
        <f t="shared" si="34"/>
        <v>40</v>
      </c>
      <c r="EH43" s="19" t="s">
        <v>72</v>
      </c>
      <c r="EI43" s="19">
        <v>12</v>
      </c>
      <c r="EK43" s="19">
        <f t="shared" si="35"/>
        <v>37</v>
      </c>
      <c r="EL43" s="19" t="s">
        <v>69</v>
      </c>
      <c r="EM43" s="19">
        <v>6</v>
      </c>
      <c r="EO43" s="19">
        <f t="shared" si="36"/>
        <v>40</v>
      </c>
      <c r="EP43" s="19" t="s">
        <v>19</v>
      </c>
      <c r="EQ43" s="19">
        <v>15</v>
      </c>
    </row>
    <row r="44" spans="1:147" ht="15">
      <c r="A44" s="18">
        <f t="shared" si="0"/>
        <v>43</v>
      </c>
      <c r="B44" s="18" t="s">
        <v>76</v>
      </c>
      <c r="C44" s="18">
        <v>548</v>
      </c>
      <c r="D44" s="15">
        <v>43</v>
      </c>
      <c r="E44" s="19">
        <f t="shared" si="1"/>
        <v>42</v>
      </c>
      <c r="F44" s="19" t="s">
        <v>34</v>
      </c>
      <c r="G44" s="19">
        <v>12</v>
      </c>
      <c r="I44" s="19">
        <f t="shared" si="2"/>
        <v>40</v>
      </c>
      <c r="J44" s="19" t="s">
        <v>23</v>
      </c>
      <c r="K44" s="19">
        <v>10</v>
      </c>
      <c r="M44" s="19">
        <f t="shared" si="3"/>
        <v>42</v>
      </c>
      <c r="N44" s="19" t="s">
        <v>50</v>
      </c>
      <c r="O44" s="19">
        <v>10</v>
      </c>
      <c r="Q44" s="19">
        <f t="shared" si="4"/>
        <v>43</v>
      </c>
      <c r="R44" s="19" t="s">
        <v>62</v>
      </c>
      <c r="S44" s="19">
        <v>9</v>
      </c>
      <c r="U44" s="19">
        <f t="shared" si="5"/>
        <v>40</v>
      </c>
      <c r="V44" s="19" t="s">
        <v>14</v>
      </c>
      <c r="W44" s="19">
        <v>15</v>
      </c>
      <c r="Y44" s="19">
        <f t="shared" si="6"/>
        <v>42</v>
      </c>
      <c r="Z44" s="19" t="s">
        <v>330</v>
      </c>
      <c r="AA44" s="19">
        <v>11</v>
      </c>
      <c r="AC44" s="19">
        <f t="shared" si="7"/>
        <v>39</v>
      </c>
      <c r="AD44" s="19" t="s">
        <v>65</v>
      </c>
      <c r="AE44" s="19">
        <v>14</v>
      </c>
      <c r="AG44" s="19">
        <f t="shared" si="8"/>
        <v>40</v>
      </c>
      <c r="AH44" s="19" t="s">
        <v>331</v>
      </c>
      <c r="AI44" s="19">
        <v>10</v>
      </c>
      <c r="AK44" s="19">
        <f t="shared" si="9"/>
        <v>42</v>
      </c>
      <c r="AL44" s="19" t="s">
        <v>71</v>
      </c>
      <c r="AM44" s="19">
        <v>12</v>
      </c>
      <c r="AO44" s="19">
        <f t="shared" si="10"/>
        <v>41</v>
      </c>
      <c r="AP44" s="19" t="s">
        <v>64</v>
      </c>
      <c r="AQ44" s="19">
        <v>13</v>
      </c>
      <c r="AS44" s="19">
        <f t="shared" si="11"/>
        <v>43</v>
      </c>
      <c r="AT44" s="19" t="s">
        <v>63</v>
      </c>
      <c r="AU44" s="19">
        <v>6</v>
      </c>
      <c r="AW44" s="19">
        <f t="shared" si="12"/>
        <v>39</v>
      </c>
      <c r="AX44" s="19" t="s">
        <v>2</v>
      </c>
      <c r="AY44" s="19">
        <v>10</v>
      </c>
      <c r="BA44" s="19">
        <f t="shared" si="13"/>
        <v>41</v>
      </c>
      <c r="BB44" s="19" t="s">
        <v>65</v>
      </c>
      <c r="BC44" s="19">
        <v>9</v>
      </c>
      <c r="BE44" s="19">
        <f t="shared" si="14"/>
        <v>42</v>
      </c>
      <c r="BF44" s="19" t="s">
        <v>57</v>
      </c>
      <c r="BG44" s="19">
        <v>13</v>
      </c>
      <c r="BI44" s="19">
        <f t="shared" si="15"/>
        <v>40</v>
      </c>
      <c r="BJ44" s="19" t="s">
        <v>28</v>
      </c>
      <c r="BK44" s="19">
        <v>12</v>
      </c>
      <c r="BM44" s="19">
        <f t="shared" si="16"/>
        <v>41</v>
      </c>
      <c r="BN44" s="19" t="s">
        <v>38</v>
      </c>
      <c r="BO44" s="19">
        <v>16</v>
      </c>
      <c r="BQ44" s="19">
        <f t="shared" si="17"/>
        <v>41</v>
      </c>
      <c r="BR44" s="19" t="s">
        <v>74</v>
      </c>
      <c r="BS44" s="19">
        <v>15</v>
      </c>
      <c r="BU44" s="19">
        <f t="shared" si="18"/>
        <v>39</v>
      </c>
      <c r="BV44" s="19" t="s">
        <v>56</v>
      </c>
      <c r="BW44" s="19">
        <v>11</v>
      </c>
      <c r="BY44" s="19">
        <f t="shared" si="19"/>
        <v>43</v>
      </c>
      <c r="BZ44" s="19" t="s">
        <v>50</v>
      </c>
      <c r="CA44" s="19">
        <v>12</v>
      </c>
      <c r="CC44" s="19">
        <f t="shared" si="20"/>
        <v>42</v>
      </c>
      <c r="CD44" s="19" t="s">
        <v>57</v>
      </c>
      <c r="CE44" s="19">
        <v>14</v>
      </c>
      <c r="CG44" s="19">
        <f t="shared" si="21"/>
        <v>40</v>
      </c>
      <c r="CH44" s="19" t="s">
        <v>6</v>
      </c>
      <c r="CI44" s="19">
        <v>19</v>
      </c>
      <c r="CK44" s="19">
        <f t="shared" si="22"/>
        <v>42</v>
      </c>
      <c r="CL44" s="19" t="s">
        <v>29</v>
      </c>
      <c r="CM44" s="19">
        <v>4</v>
      </c>
      <c r="CO44" s="19">
        <f t="shared" si="23"/>
        <v>40</v>
      </c>
      <c r="CP44" s="19" t="s">
        <v>28</v>
      </c>
      <c r="CQ44" s="19">
        <v>13</v>
      </c>
      <c r="CS44" s="19">
        <f t="shared" si="24"/>
        <v>42</v>
      </c>
      <c r="CT44" s="19" t="s">
        <v>56</v>
      </c>
      <c r="CU44" s="19">
        <v>17</v>
      </c>
      <c r="CW44" s="19">
        <f t="shared" si="25"/>
        <v>42</v>
      </c>
      <c r="CX44" s="19" t="s">
        <v>332</v>
      </c>
      <c r="CY44" s="19">
        <v>13</v>
      </c>
      <c r="DA44" s="19">
        <f t="shared" si="26"/>
        <v>43</v>
      </c>
      <c r="DB44" s="19" t="s">
        <v>18</v>
      </c>
      <c r="DC44" s="19">
        <v>16</v>
      </c>
      <c r="DE44" s="19">
        <f t="shared" si="27"/>
        <v>41</v>
      </c>
      <c r="DF44" s="19" t="s">
        <v>12</v>
      </c>
      <c r="DG44" s="19">
        <v>17</v>
      </c>
      <c r="DI44" s="19">
        <f t="shared" si="28"/>
        <v>41</v>
      </c>
      <c r="DJ44" s="19" t="s">
        <v>48</v>
      </c>
      <c r="DK44" s="19">
        <v>15</v>
      </c>
      <c r="DM44" s="19">
        <f t="shared" si="29"/>
        <v>41</v>
      </c>
      <c r="DN44" s="19" t="s">
        <v>60</v>
      </c>
      <c r="DO44" s="19">
        <v>16</v>
      </c>
      <c r="DQ44" s="19">
        <f t="shared" si="30"/>
        <v>43</v>
      </c>
      <c r="DR44" s="19" t="s">
        <v>331</v>
      </c>
      <c r="DS44" s="19">
        <v>12</v>
      </c>
      <c r="DU44" s="19">
        <f t="shared" si="31"/>
        <v>43</v>
      </c>
      <c r="DV44" s="19" t="s">
        <v>19</v>
      </c>
      <c r="DW44" s="19">
        <v>21</v>
      </c>
      <c r="DY44" s="19">
        <f t="shared" si="32"/>
        <v>43</v>
      </c>
      <c r="DZ44" s="19" t="s">
        <v>71</v>
      </c>
      <c r="EA44" s="19">
        <v>16</v>
      </c>
      <c r="EC44" s="19">
        <f t="shared" si="33"/>
        <v>23</v>
      </c>
      <c r="ED44" s="19" t="s">
        <v>61</v>
      </c>
      <c r="EE44" s="19">
        <v>6</v>
      </c>
      <c r="EG44" s="19">
        <f t="shared" si="34"/>
        <v>43</v>
      </c>
      <c r="EH44" s="19" t="s">
        <v>71</v>
      </c>
      <c r="EI44" s="19">
        <v>11</v>
      </c>
      <c r="EK44" s="19">
        <f t="shared" si="35"/>
        <v>37</v>
      </c>
      <c r="EL44" s="19" t="s">
        <v>63</v>
      </c>
      <c r="EM44" s="19">
        <v>6</v>
      </c>
      <c r="EO44" s="19">
        <f t="shared" si="36"/>
        <v>40</v>
      </c>
      <c r="EP44" s="19" t="s">
        <v>26</v>
      </c>
      <c r="EQ44" s="19">
        <v>15</v>
      </c>
    </row>
    <row r="45" spans="1:147" ht="15">
      <c r="A45" s="18">
        <f t="shared" si="0"/>
        <v>44</v>
      </c>
      <c r="B45" s="18" t="s">
        <v>75</v>
      </c>
      <c r="C45" s="18">
        <v>538</v>
      </c>
      <c r="D45" s="15">
        <v>44</v>
      </c>
      <c r="E45" s="19">
        <f t="shared" si="1"/>
        <v>44</v>
      </c>
      <c r="F45" s="19" t="s">
        <v>10</v>
      </c>
      <c r="G45" s="19">
        <v>11</v>
      </c>
      <c r="I45" s="19">
        <f t="shared" si="2"/>
        <v>40</v>
      </c>
      <c r="J45" s="19" t="s">
        <v>56</v>
      </c>
      <c r="K45" s="19">
        <v>10</v>
      </c>
      <c r="M45" s="19">
        <f t="shared" si="3"/>
        <v>42</v>
      </c>
      <c r="N45" s="19" t="s">
        <v>333</v>
      </c>
      <c r="O45" s="19">
        <v>10</v>
      </c>
      <c r="Q45" s="19">
        <f t="shared" si="4"/>
        <v>43</v>
      </c>
      <c r="R45" s="19" t="s">
        <v>28</v>
      </c>
      <c r="S45" s="19">
        <v>9</v>
      </c>
      <c r="U45" s="19">
        <f t="shared" si="5"/>
        <v>44</v>
      </c>
      <c r="V45" s="19" t="s">
        <v>75</v>
      </c>
      <c r="W45" s="19">
        <v>14</v>
      </c>
      <c r="Y45" s="19">
        <f t="shared" si="6"/>
        <v>42</v>
      </c>
      <c r="Z45" s="19" t="s">
        <v>53</v>
      </c>
      <c r="AA45" s="19">
        <v>11</v>
      </c>
      <c r="AC45" s="19">
        <f t="shared" si="7"/>
        <v>39</v>
      </c>
      <c r="AD45" s="19" t="s">
        <v>19</v>
      </c>
      <c r="AE45" s="19">
        <v>14</v>
      </c>
      <c r="AG45" s="19">
        <f t="shared" si="8"/>
        <v>40</v>
      </c>
      <c r="AH45" s="19" t="s">
        <v>75</v>
      </c>
      <c r="AI45" s="19">
        <v>10</v>
      </c>
      <c r="AK45" s="19">
        <f t="shared" si="9"/>
        <v>42</v>
      </c>
      <c r="AL45" s="19" t="s">
        <v>331</v>
      </c>
      <c r="AM45" s="19">
        <v>12</v>
      </c>
      <c r="AO45" s="19">
        <f t="shared" si="10"/>
        <v>41</v>
      </c>
      <c r="AP45" s="19" t="s">
        <v>12</v>
      </c>
      <c r="AQ45" s="19">
        <v>13</v>
      </c>
      <c r="AS45" s="19">
        <f t="shared" si="11"/>
        <v>43</v>
      </c>
      <c r="AT45" s="19" t="s">
        <v>66</v>
      </c>
      <c r="AU45" s="19">
        <v>6</v>
      </c>
      <c r="AW45" s="19">
        <f t="shared" si="12"/>
        <v>39</v>
      </c>
      <c r="AX45" s="19" t="s">
        <v>6</v>
      </c>
      <c r="AY45" s="19">
        <v>10</v>
      </c>
      <c r="BA45" s="19">
        <f t="shared" si="13"/>
        <v>41</v>
      </c>
      <c r="BB45" s="19" t="s">
        <v>145</v>
      </c>
      <c r="BC45" s="19">
        <v>9</v>
      </c>
      <c r="BE45" s="19">
        <f t="shared" si="14"/>
        <v>42</v>
      </c>
      <c r="BF45" s="19" t="s">
        <v>40</v>
      </c>
      <c r="BG45" s="19">
        <v>13</v>
      </c>
      <c r="BI45" s="19">
        <f t="shared" si="15"/>
        <v>40</v>
      </c>
      <c r="BJ45" s="19" t="s">
        <v>38</v>
      </c>
      <c r="BK45" s="19">
        <v>12</v>
      </c>
      <c r="BM45" s="19">
        <f t="shared" si="16"/>
        <v>41</v>
      </c>
      <c r="BN45" s="19" t="s">
        <v>75</v>
      </c>
      <c r="BO45" s="19">
        <v>16</v>
      </c>
      <c r="BQ45" s="19">
        <f t="shared" si="17"/>
        <v>41</v>
      </c>
      <c r="BR45" s="19" t="s">
        <v>330</v>
      </c>
      <c r="BS45" s="19">
        <v>15</v>
      </c>
      <c r="BU45" s="19">
        <f t="shared" si="18"/>
        <v>39</v>
      </c>
      <c r="BV45" s="19" t="s">
        <v>75</v>
      </c>
      <c r="BW45" s="19">
        <v>11</v>
      </c>
      <c r="BY45" s="19">
        <f t="shared" si="19"/>
        <v>43</v>
      </c>
      <c r="BZ45" s="19" t="s">
        <v>2</v>
      </c>
      <c r="CA45" s="19">
        <v>12</v>
      </c>
      <c r="CC45" s="19">
        <f t="shared" si="20"/>
        <v>42</v>
      </c>
      <c r="CD45" s="19" t="s">
        <v>5</v>
      </c>
      <c r="CE45" s="19">
        <v>14</v>
      </c>
      <c r="CG45" s="19">
        <f t="shared" si="21"/>
        <v>44</v>
      </c>
      <c r="CH45" s="19" t="s">
        <v>50</v>
      </c>
      <c r="CI45" s="19">
        <v>18</v>
      </c>
      <c r="CK45" s="19">
        <f t="shared" si="22"/>
        <v>44</v>
      </c>
      <c r="CL45" s="19" t="s">
        <v>47</v>
      </c>
      <c r="CM45" s="19">
        <v>3</v>
      </c>
      <c r="CO45" s="19">
        <f t="shared" si="23"/>
        <v>40</v>
      </c>
      <c r="CP45" s="19" t="s">
        <v>72</v>
      </c>
      <c r="CQ45" s="19">
        <v>13</v>
      </c>
      <c r="CS45" s="19">
        <f t="shared" si="24"/>
        <v>42</v>
      </c>
      <c r="CT45" s="19" t="s">
        <v>64</v>
      </c>
      <c r="CU45" s="19">
        <v>17</v>
      </c>
      <c r="CW45" s="19">
        <f t="shared" si="25"/>
        <v>42</v>
      </c>
      <c r="CX45" s="19" t="s">
        <v>145</v>
      </c>
      <c r="CY45" s="19">
        <v>13</v>
      </c>
      <c r="DA45" s="19">
        <f t="shared" si="26"/>
        <v>43</v>
      </c>
      <c r="DB45" s="19" t="s">
        <v>53</v>
      </c>
      <c r="DC45" s="19">
        <v>16</v>
      </c>
      <c r="DE45" s="19">
        <f t="shared" si="27"/>
        <v>41</v>
      </c>
      <c r="DF45" s="19" t="s">
        <v>48</v>
      </c>
      <c r="DG45" s="19">
        <v>17</v>
      </c>
      <c r="DI45" s="19">
        <f t="shared" si="28"/>
        <v>41</v>
      </c>
      <c r="DJ45" s="19" t="s">
        <v>34</v>
      </c>
      <c r="DK45" s="19">
        <v>15</v>
      </c>
      <c r="DM45" s="19">
        <f t="shared" si="29"/>
        <v>41</v>
      </c>
      <c r="DN45" s="19" t="s">
        <v>40</v>
      </c>
      <c r="DO45" s="19">
        <v>16</v>
      </c>
      <c r="DQ45" s="19">
        <f t="shared" si="30"/>
        <v>43</v>
      </c>
      <c r="DR45" s="19" t="s">
        <v>59</v>
      </c>
      <c r="DS45" s="19">
        <v>12</v>
      </c>
      <c r="DU45" s="19">
        <f t="shared" si="31"/>
        <v>44</v>
      </c>
      <c r="DV45" s="19" t="s">
        <v>12</v>
      </c>
      <c r="DW45" s="19">
        <v>20</v>
      </c>
      <c r="DY45" s="19">
        <f t="shared" si="32"/>
        <v>43</v>
      </c>
      <c r="DZ45" s="19" t="s">
        <v>14</v>
      </c>
      <c r="EA45" s="19">
        <v>16</v>
      </c>
      <c r="EC45" s="19">
        <f t="shared" si="33"/>
        <v>44</v>
      </c>
      <c r="ED45" s="19" t="s">
        <v>12</v>
      </c>
      <c r="EE45" s="19">
        <v>3</v>
      </c>
      <c r="EG45" s="19">
        <f t="shared" si="34"/>
        <v>43</v>
      </c>
      <c r="EH45" s="19" t="s">
        <v>63</v>
      </c>
      <c r="EI45" s="19">
        <v>11</v>
      </c>
      <c r="EK45" s="19">
        <f t="shared" si="35"/>
        <v>37</v>
      </c>
      <c r="EL45" s="19" t="s">
        <v>10</v>
      </c>
      <c r="EM45" s="19">
        <v>6</v>
      </c>
      <c r="EO45" s="19">
        <f t="shared" si="36"/>
        <v>40</v>
      </c>
      <c r="EP45" s="19" t="s">
        <v>14</v>
      </c>
      <c r="EQ45" s="19">
        <v>15</v>
      </c>
    </row>
    <row r="46" spans="1:147" ht="15">
      <c r="A46" s="18">
        <f t="shared" si="0"/>
        <v>45</v>
      </c>
      <c r="B46" s="18" t="s">
        <v>330</v>
      </c>
      <c r="C46" s="18">
        <v>537</v>
      </c>
      <c r="D46" s="15">
        <v>45</v>
      </c>
      <c r="E46" s="19">
        <f t="shared" si="1"/>
        <v>44</v>
      </c>
      <c r="F46" s="19" t="s">
        <v>58</v>
      </c>
      <c r="G46" s="19">
        <v>11</v>
      </c>
      <c r="I46" s="19">
        <f t="shared" si="2"/>
        <v>40</v>
      </c>
      <c r="J46" s="19" t="s">
        <v>2</v>
      </c>
      <c r="K46" s="19">
        <v>10</v>
      </c>
      <c r="M46" s="19">
        <f t="shared" si="3"/>
        <v>45</v>
      </c>
      <c r="N46" s="19" t="s">
        <v>329</v>
      </c>
      <c r="O46" s="19">
        <v>9</v>
      </c>
      <c r="Q46" s="19">
        <f t="shared" si="4"/>
        <v>43</v>
      </c>
      <c r="R46" s="19" t="s">
        <v>329</v>
      </c>
      <c r="S46" s="19">
        <v>9</v>
      </c>
      <c r="U46" s="19">
        <f t="shared" si="5"/>
        <v>44</v>
      </c>
      <c r="V46" s="19" t="s">
        <v>38</v>
      </c>
      <c r="W46" s="19">
        <v>14</v>
      </c>
      <c r="Y46" s="19">
        <f t="shared" si="6"/>
        <v>42</v>
      </c>
      <c r="Z46" s="19" t="s">
        <v>12</v>
      </c>
      <c r="AA46" s="19">
        <v>11</v>
      </c>
      <c r="AC46" s="19">
        <f t="shared" si="7"/>
        <v>39</v>
      </c>
      <c r="AD46" s="19" t="s">
        <v>29</v>
      </c>
      <c r="AE46" s="19">
        <v>14</v>
      </c>
      <c r="AG46" s="19">
        <f t="shared" si="8"/>
        <v>40</v>
      </c>
      <c r="AH46" s="19" t="s">
        <v>19</v>
      </c>
      <c r="AI46" s="19">
        <v>10</v>
      </c>
      <c r="AK46" s="19">
        <f t="shared" si="9"/>
        <v>42</v>
      </c>
      <c r="AL46" s="19" t="s">
        <v>2</v>
      </c>
      <c r="AM46" s="19">
        <v>12</v>
      </c>
      <c r="AO46" s="19">
        <f t="shared" si="10"/>
        <v>41</v>
      </c>
      <c r="AP46" s="19" t="s">
        <v>6</v>
      </c>
      <c r="AQ46" s="19">
        <v>13</v>
      </c>
      <c r="AS46" s="19">
        <f t="shared" si="11"/>
        <v>43</v>
      </c>
      <c r="AT46" s="19" t="s">
        <v>77</v>
      </c>
      <c r="AU46" s="19">
        <v>6</v>
      </c>
      <c r="AW46" s="19">
        <f t="shared" si="12"/>
        <v>45</v>
      </c>
      <c r="AX46" s="19" t="s">
        <v>77</v>
      </c>
      <c r="AY46" s="19">
        <v>9</v>
      </c>
      <c r="BA46" s="19">
        <f t="shared" si="13"/>
        <v>45</v>
      </c>
      <c r="BB46" s="19" t="s">
        <v>47</v>
      </c>
      <c r="BC46" s="19">
        <v>8</v>
      </c>
      <c r="BE46" s="19">
        <f t="shared" si="14"/>
        <v>42</v>
      </c>
      <c r="BF46" s="19" t="s">
        <v>333</v>
      </c>
      <c r="BG46" s="19">
        <v>13</v>
      </c>
      <c r="BI46" s="19">
        <f t="shared" si="15"/>
        <v>40</v>
      </c>
      <c r="BJ46" s="19" t="s">
        <v>330</v>
      </c>
      <c r="BK46" s="19">
        <v>12</v>
      </c>
      <c r="BM46" s="19">
        <f t="shared" si="16"/>
        <v>41</v>
      </c>
      <c r="BN46" s="19" t="s">
        <v>29</v>
      </c>
      <c r="BO46" s="19">
        <v>16</v>
      </c>
      <c r="BQ46" s="19">
        <f t="shared" si="17"/>
        <v>45</v>
      </c>
      <c r="BR46" s="19" t="s">
        <v>47</v>
      </c>
      <c r="BS46" s="19">
        <v>14</v>
      </c>
      <c r="BU46" s="19">
        <f t="shared" si="18"/>
        <v>45</v>
      </c>
      <c r="BV46" s="19" t="s">
        <v>53</v>
      </c>
      <c r="BW46" s="19">
        <v>10</v>
      </c>
      <c r="BY46" s="19">
        <f t="shared" si="19"/>
        <v>43</v>
      </c>
      <c r="BZ46" s="19" t="s">
        <v>23</v>
      </c>
      <c r="CA46" s="19">
        <v>12</v>
      </c>
      <c r="CC46" s="19">
        <f t="shared" si="20"/>
        <v>42</v>
      </c>
      <c r="CD46" s="19" t="s">
        <v>333</v>
      </c>
      <c r="CE46" s="19">
        <v>14</v>
      </c>
      <c r="CG46" s="19">
        <f t="shared" si="21"/>
        <v>44</v>
      </c>
      <c r="CH46" s="19" t="s">
        <v>56</v>
      </c>
      <c r="CI46" s="19">
        <v>18</v>
      </c>
      <c r="CK46" s="19">
        <f t="shared" si="22"/>
        <v>44</v>
      </c>
      <c r="CL46" s="19" t="s">
        <v>12</v>
      </c>
      <c r="CM46" s="19">
        <v>3</v>
      </c>
      <c r="CO46" s="19">
        <f t="shared" si="23"/>
        <v>40</v>
      </c>
      <c r="CP46" s="19" t="s">
        <v>29</v>
      </c>
      <c r="CQ46" s="19">
        <v>13</v>
      </c>
      <c r="CS46" s="19">
        <f t="shared" si="24"/>
        <v>45</v>
      </c>
      <c r="CT46" s="19" t="s">
        <v>76</v>
      </c>
      <c r="CU46" s="19">
        <v>16</v>
      </c>
      <c r="CW46" s="19">
        <f t="shared" si="25"/>
        <v>42</v>
      </c>
      <c r="CX46" s="19" t="s">
        <v>327</v>
      </c>
      <c r="CY46" s="19">
        <v>13</v>
      </c>
      <c r="DA46" s="19">
        <f t="shared" si="26"/>
        <v>45</v>
      </c>
      <c r="DB46" s="19" t="s">
        <v>330</v>
      </c>
      <c r="DC46" s="19">
        <v>15</v>
      </c>
      <c r="DE46" s="19">
        <f t="shared" si="27"/>
        <v>41</v>
      </c>
      <c r="DF46" s="19" t="s">
        <v>75</v>
      </c>
      <c r="DG46" s="19">
        <v>17</v>
      </c>
      <c r="DI46" s="19">
        <f t="shared" si="28"/>
        <v>45</v>
      </c>
      <c r="DJ46" s="19" t="s">
        <v>29</v>
      </c>
      <c r="DK46" s="19">
        <v>14</v>
      </c>
      <c r="DM46" s="19">
        <f t="shared" si="29"/>
        <v>41</v>
      </c>
      <c r="DN46" s="19" t="s">
        <v>29</v>
      </c>
      <c r="DO46" s="19">
        <v>16</v>
      </c>
      <c r="DQ46" s="19">
        <f t="shared" si="30"/>
        <v>43</v>
      </c>
      <c r="DR46" s="19" t="s">
        <v>73</v>
      </c>
      <c r="DS46" s="19">
        <v>12</v>
      </c>
      <c r="DU46" s="19">
        <f t="shared" si="31"/>
        <v>44</v>
      </c>
      <c r="DV46" s="19" t="s">
        <v>70</v>
      </c>
      <c r="DW46" s="19">
        <v>20</v>
      </c>
      <c r="DY46" s="19">
        <f t="shared" si="32"/>
        <v>43</v>
      </c>
      <c r="DZ46" s="19" t="s">
        <v>60</v>
      </c>
      <c r="EA46" s="19">
        <v>16</v>
      </c>
      <c r="EC46" s="19">
        <f t="shared" si="33"/>
        <v>44</v>
      </c>
      <c r="ED46" s="19" t="s">
        <v>69</v>
      </c>
      <c r="EE46" s="19">
        <v>3</v>
      </c>
      <c r="EG46" s="19">
        <f t="shared" si="34"/>
        <v>45</v>
      </c>
      <c r="EH46" s="19" t="s">
        <v>50</v>
      </c>
      <c r="EI46" s="19">
        <v>10</v>
      </c>
      <c r="EK46" s="19">
        <f t="shared" si="35"/>
        <v>37</v>
      </c>
      <c r="EL46" s="19" t="s">
        <v>73</v>
      </c>
      <c r="EM46" s="19">
        <v>6</v>
      </c>
      <c r="EO46" s="19">
        <f t="shared" si="36"/>
        <v>40</v>
      </c>
      <c r="EP46" s="19" t="s">
        <v>48</v>
      </c>
      <c r="EQ46" s="19">
        <v>15</v>
      </c>
    </row>
    <row r="47" spans="1:147" ht="15">
      <c r="A47" s="18">
        <f t="shared" si="0"/>
        <v>46</v>
      </c>
      <c r="B47" s="18" t="s">
        <v>6</v>
      </c>
      <c r="C47" s="18">
        <v>531</v>
      </c>
      <c r="D47" s="15">
        <v>46</v>
      </c>
      <c r="E47" s="19">
        <f t="shared" si="1"/>
        <v>44</v>
      </c>
      <c r="F47" s="19" t="s">
        <v>52</v>
      </c>
      <c r="G47" s="19">
        <v>11</v>
      </c>
      <c r="I47" s="19">
        <f t="shared" si="2"/>
        <v>40</v>
      </c>
      <c r="J47" s="19" t="s">
        <v>327</v>
      </c>
      <c r="K47" s="19">
        <v>10</v>
      </c>
      <c r="M47" s="19">
        <f t="shared" si="3"/>
        <v>45</v>
      </c>
      <c r="N47" s="19" t="s">
        <v>65</v>
      </c>
      <c r="O47" s="19">
        <v>9</v>
      </c>
      <c r="Q47" s="19">
        <f t="shared" si="4"/>
        <v>43</v>
      </c>
      <c r="R47" s="19" t="s">
        <v>53</v>
      </c>
      <c r="S47" s="19">
        <v>9</v>
      </c>
      <c r="U47" s="19">
        <f t="shared" si="5"/>
        <v>46</v>
      </c>
      <c r="V47" s="19" t="s">
        <v>40</v>
      </c>
      <c r="W47" s="19">
        <v>13</v>
      </c>
      <c r="Y47" s="19">
        <f t="shared" si="6"/>
        <v>42</v>
      </c>
      <c r="Z47" s="19" t="s">
        <v>34</v>
      </c>
      <c r="AA47" s="19">
        <v>11</v>
      </c>
      <c r="AC47" s="19">
        <f t="shared" si="7"/>
        <v>46</v>
      </c>
      <c r="AD47" s="19" t="s">
        <v>73</v>
      </c>
      <c r="AE47" s="19">
        <v>13</v>
      </c>
      <c r="AG47" s="19">
        <f t="shared" si="8"/>
        <v>40</v>
      </c>
      <c r="AH47" s="19" t="s">
        <v>61</v>
      </c>
      <c r="AI47" s="19">
        <v>10</v>
      </c>
      <c r="AK47" s="19">
        <f t="shared" si="9"/>
        <v>42</v>
      </c>
      <c r="AL47" s="19" t="s">
        <v>52</v>
      </c>
      <c r="AM47" s="19">
        <v>12</v>
      </c>
      <c r="AO47" s="19">
        <f t="shared" si="10"/>
        <v>46</v>
      </c>
      <c r="AP47" s="19" t="s">
        <v>56</v>
      </c>
      <c r="AQ47" s="19">
        <v>12</v>
      </c>
      <c r="AS47" s="19">
        <f t="shared" si="11"/>
        <v>43</v>
      </c>
      <c r="AT47" s="19" t="s">
        <v>47</v>
      </c>
      <c r="AU47" s="19">
        <v>6</v>
      </c>
      <c r="AW47" s="19">
        <f t="shared" si="12"/>
        <v>45</v>
      </c>
      <c r="AX47" s="19" t="s">
        <v>69</v>
      </c>
      <c r="AY47" s="19">
        <v>9</v>
      </c>
      <c r="BA47" s="19">
        <f t="shared" si="13"/>
        <v>45</v>
      </c>
      <c r="BB47" s="19" t="s">
        <v>2</v>
      </c>
      <c r="BC47" s="19">
        <v>8</v>
      </c>
      <c r="BE47" s="19">
        <f t="shared" si="14"/>
        <v>46</v>
      </c>
      <c r="BF47" s="19" t="s">
        <v>51</v>
      </c>
      <c r="BG47" s="19">
        <v>12</v>
      </c>
      <c r="BI47" s="19">
        <f t="shared" si="15"/>
        <v>46</v>
      </c>
      <c r="BJ47" s="19" t="s">
        <v>70</v>
      </c>
      <c r="BK47" s="19">
        <v>11</v>
      </c>
      <c r="BM47" s="19">
        <f t="shared" si="16"/>
        <v>46</v>
      </c>
      <c r="BN47" s="19" t="s">
        <v>55</v>
      </c>
      <c r="BO47" s="19">
        <v>15</v>
      </c>
      <c r="BQ47" s="19">
        <f t="shared" si="17"/>
        <v>45</v>
      </c>
      <c r="BR47" s="19" t="s">
        <v>329</v>
      </c>
      <c r="BS47" s="19">
        <v>14</v>
      </c>
      <c r="BU47" s="19">
        <f t="shared" si="18"/>
        <v>45</v>
      </c>
      <c r="BV47" s="19" t="s">
        <v>72</v>
      </c>
      <c r="BW47" s="19">
        <v>10</v>
      </c>
      <c r="BY47" s="19">
        <f t="shared" si="19"/>
        <v>43</v>
      </c>
      <c r="BZ47" s="19" t="s">
        <v>28</v>
      </c>
      <c r="CA47" s="19">
        <v>12</v>
      </c>
      <c r="CC47" s="19">
        <f t="shared" si="20"/>
        <v>46</v>
      </c>
      <c r="CD47" s="19" t="s">
        <v>23</v>
      </c>
      <c r="CE47" s="19">
        <v>13</v>
      </c>
      <c r="CG47" s="19">
        <f t="shared" si="21"/>
        <v>44</v>
      </c>
      <c r="CH47" s="19" t="s">
        <v>38</v>
      </c>
      <c r="CI47" s="19">
        <v>18</v>
      </c>
      <c r="CK47" s="19">
        <f t="shared" si="22"/>
        <v>44</v>
      </c>
      <c r="CL47" s="19" t="s">
        <v>2</v>
      </c>
      <c r="CM47" s="19">
        <v>3</v>
      </c>
      <c r="CO47" s="19">
        <f t="shared" si="23"/>
        <v>46</v>
      </c>
      <c r="CP47" s="19" t="s">
        <v>75</v>
      </c>
      <c r="CQ47" s="19">
        <v>12</v>
      </c>
      <c r="CS47" s="19">
        <f t="shared" si="24"/>
        <v>46</v>
      </c>
      <c r="CT47" s="19" t="s">
        <v>71</v>
      </c>
      <c r="CU47" s="19">
        <v>15</v>
      </c>
      <c r="CW47" s="19">
        <f t="shared" si="25"/>
        <v>46</v>
      </c>
      <c r="CX47" s="19" t="s">
        <v>68</v>
      </c>
      <c r="CY47" s="19">
        <v>12</v>
      </c>
      <c r="DA47" s="19">
        <f t="shared" si="26"/>
        <v>46</v>
      </c>
      <c r="DB47" s="19" t="s">
        <v>75</v>
      </c>
      <c r="DC47" s="19">
        <v>14</v>
      </c>
      <c r="DE47" s="19">
        <f t="shared" si="27"/>
        <v>41</v>
      </c>
      <c r="DF47" s="19" t="s">
        <v>29</v>
      </c>
      <c r="DG47" s="19">
        <v>17</v>
      </c>
      <c r="DI47" s="19">
        <f t="shared" si="28"/>
        <v>46</v>
      </c>
      <c r="DJ47" s="19" t="s">
        <v>63</v>
      </c>
      <c r="DK47" s="19">
        <v>13</v>
      </c>
      <c r="DM47" s="19">
        <f t="shared" si="29"/>
        <v>46</v>
      </c>
      <c r="DN47" s="19" t="s">
        <v>34</v>
      </c>
      <c r="DO47" s="19">
        <v>15</v>
      </c>
      <c r="DQ47" s="19">
        <f t="shared" si="30"/>
        <v>43</v>
      </c>
      <c r="DR47" s="19" t="s">
        <v>40</v>
      </c>
      <c r="DS47" s="19">
        <v>12</v>
      </c>
      <c r="DU47" s="19">
        <f t="shared" si="31"/>
        <v>44</v>
      </c>
      <c r="DV47" s="19" t="s">
        <v>61</v>
      </c>
      <c r="DW47" s="19">
        <v>20</v>
      </c>
      <c r="DY47" s="19">
        <f t="shared" si="32"/>
        <v>43</v>
      </c>
      <c r="DZ47" s="19" t="s">
        <v>76</v>
      </c>
      <c r="EA47" s="19">
        <v>16</v>
      </c>
      <c r="EC47" s="19">
        <f t="shared" si="33"/>
        <v>44</v>
      </c>
      <c r="ED47" s="19" t="s">
        <v>57</v>
      </c>
      <c r="EE47" s="19">
        <v>3</v>
      </c>
      <c r="EG47" s="19">
        <f t="shared" si="34"/>
        <v>46</v>
      </c>
      <c r="EH47" s="19" t="s">
        <v>331</v>
      </c>
      <c r="EI47" s="19">
        <v>9</v>
      </c>
      <c r="EK47" s="19">
        <f t="shared" si="35"/>
        <v>37</v>
      </c>
      <c r="EL47" s="19" t="s">
        <v>76</v>
      </c>
      <c r="EM47" s="19">
        <v>6</v>
      </c>
      <c r="EO47" s="19">
        <f t="shared" si="36"/>
        <v>40</v>
      </c>
      <c r="EP47" s="19" t="s">
        <v>75</v>
      </c>
      <c r="EQ47" s="19">
        <v>15</v>
      </c>
    </row>
    <row r="48" spans="1:147" ht="15">
      <c r="A48" s="18">
        <f t="shared" si="0"/>
        <v>47</v>
      </c>
      <c r="B48" s="18" t="s">
        <v>34</v>
      </c>
      <c r="C48" s="18">
        <v>530</v>
      </c>
      <c r="D48" s="15">
        <v>47</v>
      </c>
      <c r="E48" s="19">
        <f t="shared" si="1"/>
        <v>47</v>
      </c>
      <c r="F48" s="19" t="s">
        <v>40</v>
      </c>
      <c r="G48" s="19">
        <v>10</v>
      </c>
      <c r="I48" s="19">
        <f t="shared" si="2"/>
        <v>40</v>
      </c>
      <c r="J48" s="19" t="s">
        <v>14</v>
      </c>
      <c r="K48" s="19">
        <v>10</v>
      </c>
      <c r="M48" s="19">
        <f t="shared" si="3"/>
        <v>45</v>
      </c>
      <c r="N48" s="19" t="s">
        <v>19</v>
      </c>
      <c r="O48" s="19">
        <v>9</v>
      </c>
      <c r="Q48" s="19">
        <f t="shared" si="4"/>
        <v>43</v>
      </c>
      <c r="R48" s="19" t="s">
        <v>14</v>
      </c>
      <c r="S48" s="19">
        <v>9</v>
      </c>
      <c r="U48" s="19">
        <f t="shared" si="5"/>
        <v>46</v>
      </c>
      <c r="V48" s="19" t="s">
        <v>6</v>
      </c>
      <c r="W48" s="19">
        <v>13</v>
      </c>
      <c r="Y48" s="19">
        <f t="shared" si="6"/>
        <v>42</v>
      </c>
      <c r="Z48" s="19" t="s">
        <v>78</v>
      </c>
      <c r="AA48" s="19">
        <v>11</v>
      </c>
      <c r="AC48" s="19">
        <f t="shared" si="7"/>
        <v>46</v>
      </c>
      <c r="AD48" s="19" t="s">
        <v>28</v>
      </c>
      <c r="AE48" s="19">
        <v>13</v>
      </c>
      <c r="AG48" s="19">
        <f t="shared" si="8"/>
        <v>47</v>
      </c>
      <c r="AH48" s="19" t="s">
        <v>73</v>
      </c>
      <c r="AI48" s="19">
        <v>9</v>
      </c>
      <c r="AK48" s="19">
        <f t="shared" si="9"/>
        <v>42</v>
      </c>
      <c r="AL48" s="19" t="s">
        <v>12</v>
      </c>
      <c r="AM48" s="19">
        <v>12</v>
      </c>
      <c r="AO48" s="19">
        <f t="shared" si="10"/>
        <v>46</v>
      </c>
      <c r="AP48" s="19" t="s">
        <v>75</v>
      </c>
      <c r="AQ48" s="19">
        <v>12</v>
      </c>
      <c r="AS48" s="19">
        <f t="shared" si="11"/>
        <v>43</v>
      </c>
      <c r="AT48" s="19" t="s">
        <v>76</v>
      </c>
      <c r="AU48" s="19">
        <v>6</v>
      </c>
      <c r="AW48" s="19">
        <f t="shared" si="12"/>
        <v>45</v>
      </c>
      <c r="AX48" s="19" t="s">
        <v>62</v>
      </c>
      <c r="AY48" s="19">
        <v>9</v>
      </c>
      <c r="BA48" s="19">
        <f t="shared" si="13"/>
        <v>45</v>
      </c>
      <c r="BB48" s="19" t="s">
        <v>78</v>
      </c>
      <c r="BC48" s="19">
        <v>8</v>
      </c>
      <c r="BE48" s="19">
        <f t="shared" si="14"/>
        <v>46</v>
      </c>
      <c r="BF48" s="19" t="s">
        <v>69</v>
      </c>
      <c r="BG48" s="19">
        <v>12</v>
      </c>
      <c r="BI48" s="19">
        <f t="shared" si="15"/>
        <v>46</v>
      </c>
      <c r="BJ48" s="19" t="s">
        <v>14</v>
      </c>
      <c r="BK48" s="19">
        <v>11</v>
      </c>
      <c r="BM48" s="19">
        <f t="shared" si="16"/>
        <v>47</v>
      </c>
      <c r="BN48" s="19" t="s">
        <v>67</v>
      </c>
      <c r="BO48" s="19">
        <v>14</v>
      </c>
      <c r="BQ48" s="19">
        <f t="shared" si="17"/>
        <v>45</v>
      </c>
      <c r="BR48" s="19" t="s">
        <v>66</v>
      </c>
      <c r="BS48" s="19">
        <v>14</v>
      </c>
      <c r="BU48" s="19">
        <f t="shared" si="18"/>
        <v>45</v>
      </c>
      <c r="BV48" s="19" t="s">
        <v>330</v>
      </c>
      <c r="BW48" s="19">
        <v>10</v>
      </c>
      <c r="BY48" s="19">
        <f t="shared" si="19"/>
        <v>43</v>
      </c>
      <c r="BZ48" s="19" t="s">
        <v>64</v>
      </c>
      <c r="CA48" s="19">
        <v>12</v>
      </c>
      <c r="CC48" s="19">
        <f t="shared" si="20"/>
        <v>46</v>
      </c>
      <c r="CD48" s="19" t="s">
        <v>145</v>
      </c>
      <c r="CE48" s="19">
        <v>13</v>
      </c>
      <c r="CG48" s="19">
        <f t="shared" si="21"/>
        <v>47</v>
      </c>
      <c r="CH48" s="19" t="s">
        <v>18</v>
      </c>
      <c r="CI48" s="19">
        <v>17</v>
      </c>
      <c r="CK48" s="19">
        <f t="shared" si="22"/>
        <v>44</v>
      </c>
      <c r="CL48" s="19" t="s">
        <v>23</v>
      </c>
      <c r="CM48" s="19">
        <v>3</v>
      </c>
      <c r="CO48" s="19">
        <f t="shared" si="23"/>
        <v>46</v>
      </c>
      <c r="CP48" s="19" t="s">
        <v>330</v>
      </c>
      <c r="CQ48" s="19">
        <v>12</v>
      </c>
      <c r="CS48" s="19">
        <f t="shared" si="24"/>
        <v>46</v>
      </c>
      <c r="CT48" s="19" t="s">
        <v>51</v>
      </c>
      <c r="CU48" s="19">
        <v>15</v>
      </c>
      <c r="CW48" s="19">
        <f t="shared" si="25"/>
        <v>46</v>
      </c>
      <c r="CX48" s="19" t="s">
        <v>6</v>
      </c>
      <c r="CY48" s="19">
        <v>12</v>
      </c>
      <c r="DA48" s="19">
        <f t="shared" si="26"/>
        <v>47</v>
      </c>
      <c r="DB48" s="19" t="s">
        <v>62</v>
      </c>
      <c r="DC48" s="19">
        <v>13</v>
      </c>
      <c r="DE48" s="19">
        <f t="shared" si="27"/>
        <v>47</v>
      </c>
      <c r="DF48" s="19" t="s">
        <v>59</v>
      </c>
      <c r="DG48" s="19">
        <v>16</v>
      </c>
      <c r="DI48" s="19">
        <f t="shared" si="28"/>
        <v>46</v>
      </c>
      <c r="DJ48" s="19" t="s">
        <v>66</v>
      </c>
      <c r="DK48" s="19">
        <v>13</v>
      </c>
      <c r="DM48" s="19">
        <f t="shared" si="29"/>
        <v>46</v>
      </c>
      <c r="DN48" s="19" t="s">
        <v>64</v>
      </c>
      <c r="DO48" s="19">
        <v>15</v>
      </c>
      <c r="DQ48" s="19">
        <f t="shared" si="30"/>
        <v>43</v>
      </c>
      <c r="DR48" s="19" t="s">
        <v>330</v>
      </c>
      <c r="DS48" s="19">
        <v>12</v>
      </c>
      <c r="DU48" s="19">
        <f t="shared" si="31"/>
        <v>47</v>
      </c>
      <c r="DV48" s="19" t="s">
        <v>67</v>
      </c>
      <c r="DW48" s="19">
        <v>19</v>
      </c>
      <c r="DY48" s="19">
        <f t="shared" si="32"/>
        <v>47</v>
      </c>
      <c r="DZ48" s="19" t="s">
        <v>55</v>
      </c>
      <c r="EA48" s="19">
        <v>15</v>
      </c>
      <c r="EC48" s="19">
        <f t="shared" si="33"/>
        <v>44</v>
      </c>
      <c r="ED48" s="19" t="s">
        <v>28</v>
      </c>
      <c r="EE48" s="19">
        <v>3</v>
      </c>
      <c r="EG48" s="19">
        <f t="shared" si="34"/>
        <v>46</v>
      </c>
      <c r="EH48" s="19" t="s">
        <v>66</v>
      </c>
      <c r="EI48" s="19">
        <v>9</v>
      </c>
      <c r="EK48" s="19">
        <f t="shared" si="35"/>
        <v>37</v>
      </c>
      <c r="EL48" s="19" t="s">
        <v>64</v>
      </c>
      <c r="EM48" s="19">
        <v>6</v>
      </c>
      <c r="EO48" s="19">
        <f t="shared" si="36"/>
        <v>40</v>
      </c>
      <c r="EP48" s="19" t="s">
        <v>29</v>
      </c>
      <c r="EQ48" s="19">
        <v>15</v>
      </c>
    </row>
    <row r="49" spans="1:147" ht="15">
      <c r="A49" s="18">
        <f t="shared" si="0"/>
        <v>48</v>
      </c>
      <c r="B49" s="18" t="s">
        <v>38</v>
      </c>
      <c r="C49" s="18">
        <v>529</v>
      </c>
      <c r="D49" s="15">
        <v>48</v>
      </c>
      <c r="E49" s="19">
        <f t="shared" si="1"/>
        <v>47</v>
      </c>
      <c r="F49" s="19" t="s">
        <v>145</v>
      </c>
      <c r="G49" s="19">
        <v>10</v>
      </c>
      <c r="I49" s="19">
        <f t="shared" si="2"/>
        <v>40</v>
      </c>
      <c r="J49" s="19" t="s">
        <v>54</v>
      </c>
      <c r="K49" s="19">
        <v>10</v>
      </c>
      <c r="M49" s="19">
        <f t="shared" si="3"/>
        <v>45</v>
      </c>
      <c r="N49" s="19" t="s">
        <v>29</v>
      </c>
      <c r="O49" s="19">
        <v>9</v>
      </c>
      <c r="Q49" s="19">
        <f t="shared" si="4"/>
        <v>48</v>
      </c>
      <c r="R49" s="19" t="s">
        <v>10</v>
      </c>
      <c r="S49" s="19">
        <v>8</v>
      </c>
      <c r="U49" s="19">
        <f t="shared" si="5"/>
        <v>46</v>
      </c>
      <c r="V49" s="19" t="s">
        <v>78</v>
      </c>
      <c r="W49" s="19">
        <v>13</v>
      </c>
      <c r="Y49" s="19">
        <f t="shared" si="6"/>
        <v>42</v>
      </c>
      <c r="Z49" s="19" t="s">
        <v>54</v>
      </c>
      <c r="AA49" s="19">
        <v>11</v>
      </c>
      <c r="AC49" s="19">
        <f t="shared" si="7"/>
        <v>46</v>
      </c>
      <c r="AD49" s="19" t="s">
        <v>74</v>
      </c>
      <c r="AE49" s="19">
        <v>13</v>
      </c>
      <c r="AG49" s="19">
        <f t="shared" si="8"/>
        <v>47</v>
      </c>
      <c r="AH49" s="19" t="s">
        <v>48</v>
      </c>
      <c r="AI49" s="19">
        <v>9</v>
      </c>
      <c r="AK49" s="19">
        <f t="shared" si="9"/>
        <v>42</v>
      </c>
      <c r="AL49" s="19" t="s">
        <v>34</v>
      </c>
      <c r="AM49" s="19">
        <v>12</v>
      </c>
      <c r="AO49" s="19">
        <f t="shared" si="10"/>
        <v>46</v>
      </c>
      <c r="AP49" s="19" t="s">
        <v>76</v>
      </c>
      <c r="AQ49" s="19">
        <v>12</v>
      </c>
      <c r="AS49" s="19">
        <f t="shared" si="11"/>
        <v>43</v>
      </c>
      <c r="AT49" s="19" t="s">
        <v>74</v>
      </c>
      <c r="AU49" s="19">
        <v>6</v>
      </c>
      <c r="AW49" s="19">
        <f t="shared" si="12"/>
        <v>45</v>
      </c>
      <c r="AX49" s="19" t="s">
        <v>329</v>
      </c>
      <c r="AY49" s="19">
        <v>9</v>
      </c>
      <c r="BA49" s="19">
        <f t="shared" si="13"/>
        <v>48</v>
      </c>
      <c r="BB49" s="19" t="s">
        <v>70</v>
      </c>
      <c r="BC49" s="19">
        <v>6</v>
      </c>
      <c r="BE49" s="19">
        <f t="shared" si="14"/>
        <v>46</v>
      </c>
      <c r="BF49" s="19" t="s">
        <v>327</v>
      </c>
      <c r="BG49" s="19">
        <v>12</v>
      </c>
      <c r="BI49" s="19">
        <f t="shared" si="15"/>
        <v>46</v>
      </c>
      <c r="BJ49" s="19" t="s">
        <v>53</v>
      </c>
      <c r="BK49" s="19">
        <v>11</v>
      </c>
      <c r="BM49" s="19">
        <f t="shared" si="16"/>
        <v>47</v>
      </c>
      <c r="BN49" s="19" t="s">
        <v>73</v>
      </c>
      <c r="BO49" s="19">
        <v>14</v>
      </c>
      <c r="BQ49" s="19">
        <f t="shared" si="17"/>
        <v>48</v>
      </c>
      <c r="BR49" s="19" t="s">
        <v>70</v>
      </c>
      <c r="BS49" s="19">
        <v>13</v>
      </c>
      <c r="BU49" s="19">
        <f t="shared" si="18"/>
        <v>48</v>
      </c>
      <c r="BV49" s="19" t="s">
        <v>71</v>
      </c>
      <c r="BW49" s="19">
        <v>9</v>
      </c>
      <c r="BY49" s="19">
        <f t="shared" si="19"/>
        <v>48</v>
      </c>
      <c r="BZ49" s="19" t="s">
        <v>57</v>
      </c>
      <c r="CA49" s="19">
        <v>11</v>
      </c>
      <c r="CC49" s="19">
        <f t="shared" si="20"/>
        <v>48</v>
      </c>
      <c r="CD49" s="19" t="s">
        <v>60</v>
      </c>
      <c r="CE49" s="19">
        <v>12</v>
      </c>
      <c r="CG49" s="19">
        <f t="shared" si="21"/>
        <v>47</v>
      </c>
      <c r="CH49" s="19" t="s">
        <v>59</v>
      </c>
      <c r="CI49" s="19">
        <v>17</v>
      </c>
      <c r="CK49" s="19">
        <f t="shared" si="22"/>
        <v>44</v>
      </c>
      <c r="CL49" s="19" t="s">
        <v>56</v>
      </c>
      <c r="CM49" s="19">
        <v>3</v>
      </c>
      <c r="CO49" s="19">
        <f t="shared" si="23"/>
        <v>48</v>
      </c>
      <c r="CP49" s="19" t="s">
        <v>12</v>
      </c>
      <c r="CQ49" s="19">
        <v>11</v>
      </c>
      <c r="CS49" s="19">
        <f t="shared" si="24"/>
        <v>46</v>
      </c>
      <c r="CT49" s="19" t="s">
        <v>72</v>
      </c>
      <c r="CU49" s="19">
        <v>15</v>
      </c>
      <c r="CW49" s="19">
        <f t="shared" si="25"/>
        <v>46</v>
      </c>
      <c r="CX49" s="19" t="s">
        <v>78</v>
      </c>
      <c r="CY49" s="19">
        <v>12</v>
      </c>
      <c r="DA49" s="19">
        <f t="shared" si="26"/>
        <v>47</v>
      </c>
      <c r="DB49" s="19" t="s">
        <v>327</v>
      </c>
      <c r="DC49" s="19">
        <v>13</v>
      </c>
      <c r="DE49" s="19">
        <f t="shared" si="27"/>
        <v>47</v>
      </c>
      <c r="DF49" s="19" t="s">
        <v>57</v>
      </c>
      <c r="DG49" s="19">
        <v>16</v>
      </c>
      <c r="DI49" s="19">
        <f t="shared" si="28"/>
        <v>46</v>
      </c>
      <c r="DJ49" s="19" t="s">
        <v>332</v>
      </c>
      <c r="DK49" s="19">
        <v>13</v>
      </c>
      <c r="DM49" s="19">
        <f t="shared" si="29"/>
        <v>48</v>
      </c>
      <c r="DN49" s="19" t="s">
        <v>59</v>
      </c>
      <c r="DO49" s="19">
        <v>14</v>
      </c>
      <c r="DQ49" s="19">
        <f t="shared" si="30"/>
        <v>48</v>
      </c>
      <c r="DR49" s="19" t="s">
        <v>58</v>
      </c>
      <c r="DS49" s="19">
        <v>11</v>
      </c>
      <c r="DU49" s="19">
        <f t="shared" si="31"/>
        <v>47</v>
      </c>
      <c r="DV49" s="19" t="s">
        <v>18</v>
      </c>
      <c r="DW49" s="19">
        <v>19</v>
      </c>
      <c r="DY49" s="19">
        <f t="shared" si="32"/>
        <v>47</v>
      </c>
      <c r="DZ49" s="19" t="s">
        <v>19</v>
      </c>
      <c r="EA49" s="19">
        <v>15</v>
      </c>
      <c r="EC49" s="19">
        <f t="shared" si="33"/>
        <v>44</v>
      </c>
      <c r="ED49" s="19" t="s">
        <v>14</v>
      </c>
      <c r="EE49" s="19">
        <v>3</v>
      </c>
      <c r="EG49" s="19">
        <f t="shared" si="34"/>
        <v>46</v>
      </c>
      <c r="EH49" s="19" t="s">
        <v>40</v>
      </c>
      <c r="EI49" s="19">
        <v>9</v>
      </c>
      <c r="EK49" s="19">
        <f t="shared" si="35"/>
        <v>37</v>
      </c>
      <c r="EL49" s="19" t="s">
        <v>78</v>
      </c>
      <c r="EM49" s="19">
        <v>6</v>
      </c>
      <c r="EO49" s="19">
        <f t="shared" si="36"/>
        <v>48</v>
      </c>
      <c r="EP49" s="19" t="s">
        <v>54</v>
      </c>
      <c r="EQ49" s="19">
        <v>14</v>
      </c>
    </row>
    <row r="50" spans="1:147" ht="15">
      <c r="A50" s="18">
        <f t="shared" si="0"/>
        <v>49</v>
      </c>
      <c r="B50" s="18" t="s">
        <v>64</v>
      </c>
      <c r="C50" s="18">
        <v>507</v>
      </c>
      <c r="D50" s="15">
        <v>49</v>
      </c>
      <c r="E50" s="19">
        <f t="shared" si="1"/>
        <v>47</v>
      </c>
      <c r="F50" s="19" t="s">
        <v>61</v>
      </c>
      <c r="G50" s="19">
        <v>10</v>
      </c>
      <c r="I50" s="19">
        <f t="shared" si="2"/>
        <v>49</v>
      </c>
      <c r="J50" s="19" t="s">
        <v>145</v>
      </c>
      <c r="K50" s="19">
        <v>9</v>
      </c>
      <c r="M50" s="19">
        <f t="shared" si="3"/>
        <v>49</v>
      </c>
      <c r="N50" s="19" t="s">
        <v>69</v>
      </c>
      <c r="O50" s="19">
        <v>8</v>
      </c>
      <c r="Q50" s="19">
        <f t="shared" si="4"/>
        <v>49</v>
      </c>
      <c r="R50" s="19" t="s">
        <v>331</v>
      </c>
      <c r="S50" s="19">
        <v>7</v>
      </c>
      <c r="U50" s="19">
        <f t="shared" si="5"/>
        <v>49</v>
      </c>
      <c r="V50" s="19" t="s">
        <v>331</v>
      </c>
      <c r="W50" s="19">
        <v>12</v>
      </c>
      <c r="Y50" s="19">
        <f t="shared" si="6"/>
        <v>49</v>
      </c>
      <c r="Z50" s="19" t="s">
        <v>68</v>
      </c>
      <c r="AA50" s="19">
        <v>10</v>
      </c>
      <c r="AC50" s="19">
        <f t="shared" si="7"/>
        <v>46</v>
      </c>
      <c r="AD50" s="19" t="s">
        <v>40</v>
      </c>
      <c r="AE50" s="19">
        <v>13</v>
      </c>
      <c r="AG50" s="19">
        <f t="shared" si="8"/>
        <v>49</v>
      </c>
      <c r="AH50" s="19" t="s">
        <v>6</v>
      </c>
      <c r="AI50" s="19">
        <v>7</v>
      </c>
      <c r="AK50" s="19">
        <f t="shared" si="9"/>
        <v>49</v>
      </c>
      <c r="AL50" s="19" t="s">
        <v>63</v>
      </c>
      <c r="AM50" s="19">
        <v>11</v>
      </c>
      <c r="AO50" s="19">
        <f t="shared" si="10"/>
        <v>46</v>
      </c>
      <c r="AP50" s="19" t="s">
        <v>327</v>
      </c>
      <c r="AQ50" s="19">
        <v>12</v>
      </c>
      <c r="AS50" s="19">
        <f t="shared" si="11"/>
        <v>43</v>
      </c>
      <c r="AT50" s="19" t="s">
        <v>40</v>
      </c>
      <c r="AU50" s="19">
        <v>6</v>
      </c>
      <c r="AW50" s="19">
        <f t="shared" si="12"/>
        <v>45</v>
      </c>
      <c r="AX50" s="19" t="s">
        <v>76</v>
      </c>
      <c r="AY50" s="19">
        <v>9</v>
      </c>
      <c r="BA50" s="19">
        <f t="shared" si="13"/>
        <v>48</v>
      </c>
      <c r="BB50" s="19" t="s">
        <v>26</v>
      </c>
      <c r="BC50" s="19">
        <v>6</v>
      </c>
      <c r="BE50" s="19">
        <f t="shared" si="14"/>
        <v>46</v>
      </c>
      <c r="BF50" s="19" t="s">
        <v>75</v>
      </c>
      <c r="BG50" s="19">
        <v>12</v>
      </c>
      <c r="BI50" s="19">
        <f t="shared" si="15"/>
        <v>46</v>
      </c>
      <c r="BJ50" s="19" t="s">
        <v>23</v>
      </c>
      <c r="BK50" s="19">
        <v>11</v>
      </c>
      <c r="BM50" s="19">
        <f t="shared" si="16"/>
        <v>47</v>
      </c>
      <c r="BN50" s="19" t="s">
        <v>48</v>
      </c>
      <c r="BO50" s="19">
        <v>14</v>
      </c>
      <c r="BQ50" s="19">
        <f t="shared" si="17"/>
        <v>49</v>
      </c>
      <c r="BR50" s="19" t="s">
        <v>57</v>
      </c>
      <c r="BS50" s="19">
        <v>12</v>
      </c>
      <c r="BU50" s="19">
        <f t="shared" si="18"/>
        <v>48</v>
      </c>
      <c r="BV50" s="19" t="s">
        <v>51</v>
      </c>
      <c r="BW50" s="19">
        <v>9</v>
      </c>
      <c r="BY50" s="19">
        <f t="shared" si="19"/>
        <v>48</v>
      </c>
      <c r="BZ50" s="19" t="s">
        <v>5</v>
      </c>
      <c r="CA50" s="19">
        <v>11</v>
      </c>
      <c r="CC50" s="19">
        <f t="shared" si="20"/>
        <v>48</v>
      </c>
      <c r="CD50" s="19" t="s">
        <v>61</v>
      </c>
      <c r="CE50" s="19">
        <v>12</v>
      </c>
      <c r="CG50" s="19">
        <f t="shared" si="21"/>
        <v>47</v>
      </c>
      <c r="CH50" s="19" t="s">
        <v>57</v>
      </c>
      <c r="CI50" s="19">
        <v>17</v>
      </c>
      <c r="CK50" s="19">
        <f t="shared" si="22"/>
        <v>44</v>
      </c>
      <c r="CL50" s="19" t="s">
        <v>40</v>
      </c>
      <c r="CM50" s="19">
        <v>3</v>
      </c>
      <c r="CO50" s="19">
        <f t="shared" si="23"/>
        <v>49</v>
      </c>
      <c r="CP50" s="19" t="s">
        <v>60</v>
      </c>
      <c r="CQ50" s="19">
        <v>10</v>
      </c>
      <c r="CS50" s="19">
        <f t="shared" si="24"/>
        <v>49</v>
      </c>
      <c r="CT50" s="19" t="s">
        <v>66</v>
      </c>
      <c r="CU50" s="19">
        <v>14</v>
      </c>
      <c r="CW50" s="19">
        <f t="shared" si="25"/>
        <v>49</v>
      </c>
      <c r="CX50" s="19" t="s">
        <v>26</v>
      </c>
      <c r="CY50" s="19">
        <v>11</v>
      </c>
      <c r="DA50" s="19">
        <f t="shared" si="26"/>
        <v>49</v>
      </c>
      <c r="DB50" s="19" t="s">
        <v>76</v>
      </c>
      <c r="DC50" s="19">
        <v>12</v>
      </c>
      <c r="DE50" s="19">
        <f t="shared" si="27"/>
        <v>47</v>
      </c>
      <c r="DF50" s="19" t="s">
        <v>6</v>
      </c>
      <c r="DG50" s="19">
        <v>16</v>
      </c>
      <c r="DI50" s="19">
        <f t="shared" si="28"/>
        <v>46</v>
      </c>
      <c r="DJ50" s="19" t="s">
        <v>54</v>
      </c>
      <c r="DK50" s="19">
        <v>13</v>
      </c>
      <c r="DM50" s="19">
        <f t="shared" si="29"/>
        <v>48</v>
      </c>
      <c r="DN50" s="19" t="s">
        <v>5</v>
      </c>
      <c r="DO50" s="19">
        <v>14</v>
      </c>
      <c r="DQ50" s="19">
        <f t="shared" si="30"/>
        <v>49</v>
      </c>
      <c r="DR50" s="19" t="s">
        <v>63</v>
      </c>
      <c r="DS50" s="19">
        <v>10</v>
      </c>
      <c r="DU50" s="19">
        <f t="shared" si="31"/>
        <v>47</v>
      </c>
      <c r="DV50" s="19" t="s">
        <v>56</v>
      </c>
      <c r="DW50" s="19">
        <v>19</v>
      </c>
      <c r="DY50" s="19">
        <f t="shared" si="32"/>
        <v>47</v>
      </c>
      <c r="DZ50" s="19" t="s">
        <v>75</v>
      </c>
      <c r="EA50" s="19">
        <v>15</v>
      </c>
      <c r="EC50" s="19">
        <f t="shared" si="33"/>
        <v>44</v>
      </c>
      <c r="ED50" s="19" t="s">
        <v>60</v>
      </c>
      <c r="EE50" s="19">
        <v>3</v>
      </c>
      <c r="EG50" s="19">
        <f t="shared" si="34"/>
        <v>49</v>
      </c>
      <c r="EH50" s="19" t="s">
        <v>18</v>
      </c>
      <c r="EI50" s="19">
        <v>8</v>
      </c>
      <c r="EK50" s="19">
        <f t="shared" si="35"/>
        <v>37</v>
      </c>
      <c r="EL50" s="19" t="s">
        <v>29</v>
      </c>
      <c r="EM50" s="19">
        <v>6</v>
      </c>
      <c r="EO50" s="19">
        <f t="shared" si="36"/>
        <v>49</v>
      </c>
      <c r="EP50" s="19" t="s">
        <v>68</v>
      </c>
      <c r="EQ50" s="19">
        <v>13</v>
      </c>
    </row>
    <row r="51" spans="1:147" ht="15">
      <c r="A51" s="18">
        <f t="shared" si="0"/>
        <v>50</v>
      </c>
      <c r="B51" s="18" t="s">
        <v>327</v>
      </c>
      <c r="C51" s="18">
        <v>501</v>
      </c>
      <c r="D51" s="15">
        <v>50</v>
      </c>
      <c r="E51" s="19">
        <f t="shared" si="1"/>
        <v>50</v>
      </c>
      <c r="F51" s="19" t="s">
        <v>146</v>
      </c>
      <c r="G51" s="19">
        <v>9</v>
      </c>
      <c r="I51" s="19">
        <f t="shared" si="2"/>
        <v>49</v>
      </c>
      <c r="J51" s="19" t="s">
        <v>64</v>
      </c>
      <c r="K51" s="19">
        <v>9</v>
      </c>
      <c r="M51" s="19">
        <f t="shared" si="3"/>
        <v>49</v>
      </c>
      <c r="N51" s="19" t="s">
        <v>5</v>
      </c>
      <c r="O51" s="19">
        <v>8</v>
      </c>
      <c r="Q51" s="19">
        <f t="shared" si="4"/>
        <v>49</v>
      </c>
      <c r="R51" s="19" t="s">
        <v>58</v>
      </c>
      <c r="S51" s="19">
        <v>7</v>
      </c>
      <c r="U51" s="19">
        <f t="shared" si="5"/>
        <v>49</v>
      </c>
      <c r="V51" s="19" t="s">
        <v>61</v>
      </c>
      <c r="W51" s="19">
        <v>12</v>
      </c>
      <c r="Y51" s="19">
        <f t="shared" si="6"/>
        <v>49</v>
      </c>
      <c r="Z51" s="19" t="s">
        <v>327</v>
      </c>
      <c r="AA51" s="19">
        <v>10</v>
      </c>
      <c r="AC51" s="19">
        <f t="shared" si="7"/>
        <v>50</v>
      </c>
      <c r="AD51" s="19" t="s">
        <v>56</v>
      </c>
      <c r="AE51" s="19">
        <v>12</v>
      </c>
      <c r="AG51" s="19">
        <f t="shared" si="8"/>
        <v>49</v>
      </c>
      <c r="AH51" s="19" t="s">
        <v>38</v>
      </c>
      <c r="AI51" s="19">
        <v>7</v>
      </c>
      <c r="AK51" s="19">
        <f t="shared" si="9"/>
        <v>49</v>
      </c>
      <c r="AL51" s="19" t="s">
        <v>53</v>
      </c>
      <c r="AM51" s="19">
        <v>11</v>
      </c>
      <c r="AO51" s="19">
        <f t="shared" si="10"/>
        <v>46</v>
      </c>
      <c r="AP51" s="19" t="s">
        <v>19</v>
      </c>
      <c r="AQ51" s="19">
        <v>12</v>
      </c>
      <c r="AS51" s="19">
        <f t="shared" si="11"/>
        <v>43</v>
      </c>
      <c r="AT51" s="19" t="s">
        <v>19</v>
      </c>
      <c r="AU51" s="19">
        <v>6</v>
      </c>
      <c r="AW51" s="19">
        <f t="shared" si="12"/>
        <v>45</v>
      </c>
      <c r="AX51" s="19" t="s">
        <v>49</v>
      </c>
      <c r="AY51" s="19">
        <v>9</v>
      </c>
      <c r="BA51" s="19">
        <f t="shared" si="13"/>
        <v>48</v>
      </c>
      <c r="BB51" s="19" t="s">
        <v>53</v>
      </c>
      <c r="BC51" s="19">
        <v>6</v>
      </c>
      <c r="BE51" s="19">
        <f t="shared" si="14"/>
        <v>46</v>
      </c>
      <c r="BF51" s="19" t="s">
        <v>330</v>
      </c>
      <c r="BG51" s="19">
        <v>12</v>
      </c>
      <c r="BI51" s="19">
        <f t="shared" si="15"/>
        <v>50</v>
      </c>
      <c r="BJ51" s="19" t="s">
        <v>19</v>
      </c>
      <c r="BK51" s="19">
        <v>9</v>
      </c>
      <c r="BM51" s="19">
        <f t="shared" si="16"/>
        <v>50</v>
      </c>
      <c r="BN51" s="19" t="s">
        <v>6</v>
      </c>
      <c r="BO51" s="19">
        <v>13</v>
      </c>
      <c r="BQ51" s="19">
        <f t="shared" si="17"/>
        <v>49</v>
      </c>
      <c r="BR51" s="19" t="s">
        <v>327</v>
      </c>
      <c r="BS51" s="19">
        <v>12</v>
      </c>
      <c r="BU51" s="19">
        <f t="shared" si="18"/>
        <v>48</v>
      </c>
      <c r="BV51" s="19" t="s">
        <v>23</v>
      </c>
      <c r="BW51" s="19">
        <v>9</v>
      </c>
      <c r="BY51" s="19">
        <f t="shared" si="19"/>
        <v>48</v>
      </c>
      <c r="BZ51" s="19" t="s">
        <v>48</v>
      </c>
      <c r="CA51" s="19">
        <v>11</v>
      </c>
      <c r="CC51" s="19">
        <f t="shared" si="20"/>
        <v>50</v>
      </c>
      <c r="CD51" s="19" t="s">
        <v>63</v>
      </c>
      <c r="CE51" s="19">
        <v>11</v>
      </c>
      <c r="CG51" s="19">
        <f t="shared" si="21"/>
        <v>50</v>
      </c>
      <c r="CH51" s="19" t="s">
        <v>23</v>
      </c>
      <c r="CI51" s="19">
        <v>16</v>
      </c>
      <c r="CK51" s="19">
        <f t="shared" si="22"/>
        <v>44</v>
      </c>
      <c r="CL51" s="19" t="s">
        <v>76</v>
      </c>
      <c r="CM51" s="19">
        <v>3</v>
      </c>
      <c r="CO51" s="19">
        <f t="shared" si="23"/>
        <v>49</v>
      </c>
      <c r="CP51" s="19" t="s">
        <v>58</v>
      </c>
      <c r="CQ51" s="19">
        <v>10</v>
      </c>
      <c r="CS51" s="19">
        <f t="shared" si="24"/>
        <v>49</v>
      </c>
      <c r="CT51" s="19" t="s">
        <v>330</v>
      </c>
      <c r="CU51" s="19">
        <v>14</v>
      </c>
      <c r="CW51" s="19">
        <f t="shared" si="25"/>
        <v>50</v>
      </c>
      <c r="CX51" s="19" t="s">
        <v>60</v>
      </c>
      <c r="CY51" s="19">
        <v>10</v>
      </c>
      <c r="DA51" s="19">
        <f t="shared" si="26"/>
        <v>50</v>
      </c>
      <c r="DB51" s="19" t="s">
        <v>64</v>
      </c>
      <c r="DC51" s="19">
        <v>11</v>
      </c>
      <c r="DE51" s="19">
        <f t="shared" si="27"/>
        <v>50</v>
      </c>
      <c r="DF51" s="19" t="s">
        <v>64</v>
      </c>
      <c r="DG51" s="19">
        <v>15</v>
      </c>
      <c r="DI51" s="19">
        <f t="shared" si="28"/>
        <v>50</v>
      </c>
      <c r="DJ51" s="19" t="s">
        <v>67</v>
      </c>
      <c r="DK51" s="19">
        <v>12</v>
      </c>
      <c r="DM51" s="19">
        <f t="shared" si="29"/>
        <v>50</v>
      </c>
      <c r="DN51" s="19" t="s">
        <v>329</v>
      </c>
      <c r="DO51" s="19">
        <v>13</v>
      </c>
      <c r="DQ51" s="19">
        <f t="shared" si="30"/>
        <v>49</v>
      </c>
      <c r="DR51" s="19" t="s">
        <v>60</v>
      </c>
      <c r="DS51" s="19">
        <v>10</v>
      </c>
      <c r="DU51" s="19">
        <f t="shared" si="31"/>
        <v>47</v>
      </c>
      <c r="DV51" s="19" t="s">
        <v>6</v>
      </c>
      <c r="DW51" s="19">
        <v>19</v>
      </c>
      <c r="DY51" s="19">
        <f t="shared" si="32"/>
        <v>47</v>
      </c>
      <c r="DZ51" s="19" t="s">
        <v>78</v>
      </c>
      <c r="EA51" s="19">
        <v>15</v>
      </c>
      <c r="EC51" s="19">
        <f t="shared" si="33"/>
        <v>44</v>
      </c>
      <c r="ED51" s="19" t="s">
        <v>49</v>
      </c>
      <c r="EE51" s="19">
        <v>3</v>
      </c>
      <c r="EG51" s="19">
        <f t="shared" si="34"/>
        <v>50</v>
      </c>
      <c r="EH51" s="19" t="s">
        <v>62</v>
      </c>
      <c r="EI51" s="19">
        <v>7</v>
      </c>
      <c r="EK51" s="19">
        <f t="shared" si="35"/>
        <v>50</v>
      </c>
      <c r="EL51" s="19" t="s">
        <v>77</v>
      </c>
      <c r="EM51" s="19">
        <v>3</v>
      </c>
      <c r="EO51" s="19">
        <f t="shared" si="36"/>
        <v>49</v>
      </c>
      <c r="EP51" s="19" t="s">
        <v>64</v>
      </c>
      <c r="EQ51" s="19">
        <v>13</v>
      </c>
    </row>
    <row r="52" spans="1:147" ht="15">
      <c r="A52" s="18">
        <f t="shared" si="0"/>
        <v>51</v>
      </c>
      <c r="B52" s="18" t="s">
        <v>78</v>
      </c>
      <c r="C52" s="18">
        <v>500</v>
      </c>
      <c r="D52" s="15">
        <v>51</v>
      </c>
      <c r="E52" s="19">
        <f t="shared" si="1"/>
        <v>50</v>
      </c>
      <c r="F52" s="19" t="s">
        <v>74</v>
      </c>
      <c r="G52" s="19">
        <v>9</v>
      </c>
      <c r="I52" s="19">
        <f t="shared" si="2"/>
        <v>51</v>
      </c>
      <c r="J52" s="19" t="s">
        <v>332</v>
      </c>
      <c r="K52" s="19">
        <v>8</v>
      </c>
      <c r="M52" s="19">
        <f t="shared" si="3"/>
        <v>51</v>
      </c>
      <c r="N52" s="19" t="s">
        <v>6</v>
      </c>
      <c r="O52" s="19">
        <v>7</v>
      </c>
      <c r="Q52" s="19">
        <f t="shared" si="4"/>
        <v>49</v>
      </c>
      <c r="R52" s="19" t="s">
        <v>52</v>
      </c>
      <c r="S52" s="19">
        <v>7</v>
      </c>
      <c r="U52" s="19">
        <f t="shared" si="5"/>
        <v>51</v>
      </c>
      <c r="V52" s="19" t="s">
        <v>72</v>
      </c>
      <c r="W52" s="19">
        <v>11</v>
      </c>
      <c r="Y52" s="19">
        <f t="shared" si="6"/>
        <v>49</v>
      </c>
      <c r="Z52" s="19" t="s">
        <v>48</v>
      </c>
      <c r="AA52" s="19">
        <v>10</v>
      </c>
      <c r="AC52" s="19">
        <f t="shared" si="7"/>
        <v>50</v>
      </c>
      <c r="AD52" s="19" t="s">
        <v>145</v>
      </c>
      <c r="AE52" s="19">
        <v>12</v>
      </c>
      <c r="AG52" s="19">
        <f t="shared" si="8"/>
        <v>49</v>
      </c>
      <c r="AH52" s="19" t="s">
        <v>78</v>
      </c>
      <c r="AI52" s="19">
        <v>7</v>
      </c>
      <c r="AK52" s="19">
        <f t="shared" si="9"/>
        <v>49</v>
      </c>
      <c r="AL52" s="19" t="s">
        <v>55</v>
      </c>
      <c r="AM52" s="19">
        <v>11</v>
      </c>
      <c r="AO52" s="19">
        <f t="shared" si="10"/>
        <v>51</v>
      </c>
      <c r="AP52" s="19" t="s">
        <v>78</v>
      </c>
      <c r="AQ52" s="19">
        <v>11</v>
      </c>
      <c r="AS52" s="19">
        <f t="shared" si="11"/>
        <v>43</v>
      </c>
      <c r="AT52" s="19" t="s">
        <v>145</v>
      </c>
      <c r="AU52" s="19">
        <v>6</v>
      </c>
      <c r="AW52" s="19">
        <f t="shared" si="12"/>
        <v>45</v>
      </c>
      <c r="AX52" s="19" t="s">
        <v>38</v>
      </c>
      <c r="AY52" s="19">
        <v>9</v>
      </c>
      <c r="BA52" s="19">
        <f t="shared" si="13"/>
        <v>48</v>
      </c>
      <c r="BB52" s="19" t="s">
        <v>52</v>
      </c>
      <c r="BC52" s="19">
        <v>6</v>
      </c>
      <c r="BE52" s="19">
        <f t="shared" si="14"/>
        <v>51</v>
      </c>
      <c r="BF52" s="19" t="s">
        <v>59</v>
      </c>
      <c r="BG52" s="19">
        <v>11</v>
      </c>
      <c r="BI52" s="19">
        <f t="shared" si="15"/>
        <v>50</v>
      </c>
      <c r="BJ52" s="19" t="s">
        <v>61</v>
      </c>
      <c r="BK52" s="19">
        <v>9</v>
      </c>
      <c r="BM52" s="19">
        <f t="shared" si="16"/>
        <v>51</v>
      </c>
      <c r="BN52" s="19" t="s">
        <v>19</v>
      </c>
      <c r="BO52" s="19">
        <v>12</v>
      </c>
      <c r="BQ52" s="19">
        <f t="shared" si="17"/>
        <v>49</v>
      </c>
      <c r="BR52" s="19" t="s">
        <v>78</v>
      </c>
      <c r="BS52" s="19">
        <v>12</v>
      </c>
      <c r="BU52" s="19">
        <f t="shared" si="18"/>
        <v>48</v>
      </c>
      <c r="BV52" s="19" t="s">
        <v>29</v>
      </c>
      <c r="BW52" s="19">
        <v>9</v>
      </c>
      <c r="BY52" s="19">
        <f t="shared" si="19"/>
        <v>48</v>
      </c>
      <c r="BZ52" s="19" t="s">
        <v>54</v>
      </c>
      <c r="CA52" s="19">
        <v>11</v>
      </c>
      <c r="CC52" s="19">
        <f t="shared" si="20"/>
        <v>50</v>
      </c>
      <c r="CD52" s="19" t="s">
        <v>18</v>
      </c>
      <c r="CE52" s="19">
        <v>11</v>
      </c>
      <c r="CG52" s="19">
        <f t="shared" si="21"/>
        <v>50</v>
      </c>
      <c r="CH52" s="19" t="s">
        <v>49</v>
      </c>
      <c r="CI52" s="19">
        <v>16</v>
      </c>
      <c r="CK52" s="19">
        <f t="shared" si="22"/>
        <v>44</v>
      </c>
      <c r="CL52" s="19" t="s">
        <v>49</v>
      </c>
      <c r="CM52" s="19">
        <v>3</v>
      </c>
      <c r="CO52" s="19">
        <f t="shared" si="23"/>
        <v>49</v>
      </c>
      <c r="CP52" s="19" t="s">
        <v>54</v>
      </c>
      <c r="CQ52" s="19">
        <v>10</v>
      </c>
      <c r="CS52" s="19">
        <f t="shared" si="24"/>
        <v>49</v>
      </c>
      <c r="CT52" s="19" t="s">
        <v>78</v>
      </c>
      <c r="CU52" s="19">
        <v>14</v>
      </c>
      <c r="CW52" s="19">
        <f t="shared" si="25"/>
        <v>50</v>
      </c>
      <c r="CX52" s="19" t="s">
        <v>146</v>
      </c>
      <c r="CY52" s="19">
        <v>10</v>
      </c>
      <c r="DA52" s="19">
        <f t="shared" si="26"/>
        <v>51</v>
      </c>
      <c r="DB52" s="19" t="s">
        <v>146</v>
      </c>
      <c r="DC52" s="19">
        <v>10</v>
      </c>
      <c r="DE52" s="19">
        <f t="shared" si="27"/>
        <v>51</v>
      </c>
      <c r="DF52" s="19" t="s">
        <v>60</v>
      </c>
      <c r="DG52" s="19">
        <v>13</v>
      </c>
      <c r="DI52" s="19">
        <f t="shared" si="28"/>
        <v>50</v>
      </c>
      <c r="DJ52" s="19" t="s">
        <v>53</v>
      </c>
      <c r="DK52" s="19">
        <v>12</v>
      </c>
      <c r="DM52" s="19">
        <f t="shared" si="29"/>
        <v>50</v>
      </c>
      <c r="DN52" s="19" t="s">
        <v>145</v>
      </c>
      <c r="DO52" s="19">
        <v>13</v>
      </c>
      <c r="DQ52" s="19">
        <f t="shared" si="30"/>
        <v>51</v>
      </c>
      <c r="DR52" s="19" t="s">
        <v>26</v>
      </c>
      <c r="DS52" s="19">
        <v>9</v>
      </c>
      <c r="DU52" s="19">
        <f t="shared" si="31"/>
        <v>47</v>
      </c>
      <c r="DV52" s="19" t="s">
        <v>54</v>
      </c>
      <c r="DW52" s="19">
        <v>19</v>
      </c>
      <c r="DY52" s="19">
        <f t="shared" si="32"/>
        <v>47</v>
      </c>
      <c r="DZ52" s="19" t="s">
        <v>54</v>
      </c>
      <c r="EA52" s="19">
        <v>15</v>
      </c>
      <c r="EC52" s="19">
        <f t="shared" si="33"/>
        <v>44</v>
      </c>
      <c r="ED52" s="19" t="s">
        <v>145</v>
      </c>
      <c r="EE52" s="19">
        <v>3</v>
      </c>
      <c r="EG52" s="19">
        <f t="shared" si="34"/>
        <v>51</v>
      </c>
      <c r="EH52" s="19" t="s">
        <v>58</v>
      </c>
      <c r="EI52" s="19">
        <v>6</v>
      </c>
      <c r="EK52" s="19">
        <f t="shared" si="35"/>
        <v>50</v>
      </c>
      <c r="EL52" s="19" t="s">
        <v>28</v>
      </c>
      <c r="EM52" s="19">
        <v>3</v>
      </c>
      <c r="EO52" s="19">
        <f t="shared" si="36"/>
        <v>51</v>
      </c>
      <c r="EP52" s="19" t="s">
        <v>59</v>
      </c>
      <c r="EQ52" s="19">
        <v>12</v>
      </c>
    </row>
    <row r="53" spans="1:147" ht="15">
      <c r="A53" s="18">
        <f t="shared" si="0"/>
        <v>52</v>
      </c>
      <c r="B53" s="18" t="s">
        <v>54</v>
      </c>
      <c r="C53" s="18">
        <v>467</v>
      </c>
      <c r="D53" s="15">
        <v>52</v>
      </c>
      <c r="E53" s="19">
        <f t="shared" si="1"/>
        <v>50</v>
      </c>
      <c r="F53" s="19" t="s">
        <v>78</v>
      </c>
      <c r="G53" s="19">
        <v>9</v>
      </c>
      <c r="I53" s="19">
        <f t="shared" si="2"/>
        <v>52</v>
      </c>
      <c r="J53" s="19" t="s">
        <v>60</v>
      </c>
      <c r="K53" s="19">
        <v>6</v>
      </c>
      <c r="M53" s="19">
        <f t="shared" si="3"/>
        <v>51</v>
      </c>
      <c r="N53" s="19" t="s">
        <v>61</v>
      </c>
      <c r="O53" s="19">
        <v>7</v>
      </c>
      <c r="Q53" s="19">
        <f t="shared" si="4"/>
        <v>49</v>
      </c>
      <c r="R53" s="19" t="s">
        <v>332</v>
      </c>
      <c r="S53" s="19">
        <v>7</v>
      </c>
      <c r="U53" s="19">
        <f t="shared" si="5"/>
        <v>51</v>
      </c>
      <c r="V53" s="19" t="s">
        <v>64</v>
      </c>
      <c r="W53" s="19">
        <v>11</v>
      </c>
      <c r="Y53" s="19">
        <f t="shared" si="6"/>
        <v>52</v>
      </c>
      <c r="Z53" s="19" t="s">
        <v>332</v>
      </c>
      <c r="AA53" s="19">
        <v>9</v>
      </c>
      <c r="AC53" s="19">
        <f t="shared" si="7"/>
        <v>52</v>
      </c>
      <c r="AD53" s="19" t="s">
        <v>333</v>
      </c>
      <c r="AE53" s="19">
        <v>11</v>
      </c>
      <c r="AG53" s="19">
        <f t="shared" si="8"/>
        <v>52</v>
      </c>
      <c r="AH53" s="19" t="s">
        <v>55</v>
      </c>
      <c r="AI53" s="19">
        <v>6</v>
      </c>
      <c r="AK53" s="19">
        <f t="shared" si="9"/>
        <v>52</v>
      </c>
      <c r="AL53" s="19" t="s">
        <v>48</v>
      </c>
      <c r="AM53" s="19">
        <v>10</v>
      </c>
      <c r="AO53" s="19">
        <f t="shared" si="10"/>
        <v>51</v>
      </c>
      <c r="AP53" s="19" t="s">
        <v>54</v>
      </c>
      <c r="AQ53" s="19">
        <v>11</v>
      </c>
      <c r="AS53" s="19">
        <f t="shared" si="11"/>
        <v>43</v>
      </c>
      <c r="AT53" s="19" t="s">
        <v>48</v>
      </c>
      <c r="AU53" s="19">
        <v>6</v>
      </c>
      <c r="AW53" s="19">
        <f t="shared" si="12"/>
        <v>45</v>
      </c>
      <c r="AX53" s="19" t="s">
        <v>61</v>
      </c>
      <c r="AY53" s="19">
        <v>9</v>
      </c>
      <c r="BA53" s="19">
        <f t="shared" si="13"/>
        <v>48</v>
      </c>
      <c r="BB53" s="19" t="s">
        <v>332</v>
      </c>
      <c r="BC53" s="19">
        <v>6</v>
      </c>
      <c r="BE53" s="19">
        <f t="shared" si="14"/>
        <v>51</v>
      </c>
      <c r="BF53" s="19" t="s">
        <v>29</v>
      </c>
      <c r="BG53" s="19">
        <v>11</v>
      </c>
      <c r="BI53" s="19">
        <f t="shared" si="15"/>
        <v>52</v>
      </c>
      <c r="BJ53" s="19" t="s">
        <v>145</v>
      </c>
      <c r="BK53" s="19">
        <v>8</v>
      </c>
      <c r="BM53" s="19">
        <f t="shared" si="16"/>
        <v>51</v>
      </c>
      <c r="BN53" s="19" t="s">
        <v>332</v>
      </c>
      <c r="BO53" s="19">
        <v>12</v>
      </c>
      <c r="BQ53" s="19">
        <f t="shared" si="17"/>
        <v>52</v>
      </c>
      <c r="BR53" s="19" t="s">
        <v>69</v>
      </c>
      <c r="BS53" s="19">
        <v>9</v>
      </c>
      <c r="BU53" s="19">
        <f t="shared" si="18"/>
        <v>52</v>
      </c>
      <c r="BV53" s="19" t="s">
        <v>61</v>
      </c>
      <c r="BW53" s="19">
        <v>8</v>
      </c>
      <c r="BY53" s="19">
        <f t="shared" si="19"/>
        <v>52</v>
      </c>
      <c r="BZ53" s="19" t="s">
        <v>61</v>
      </c>
      <c r="CA53" s="19">
        <v>9</v>
      </c>
      <c r="CC53" s="19">
        <f t="shared" si="20"/>
        <v>52</v>
      </c>
      <c r="CD53" s="19" t="s">
        <v>40</v>
      </c>
      <c r="CE53" s="19">
        <v>10</v>
      </c>
      <c r="CG53" s="19">
        <f t="shared" si="21"/>
        <v>50</v>
      </c>
      <c r="CH53" s="19" t="s">
        <v>327</v>
      </c>
      <c r="CI53" s="19">
        <v>16</v>
      </c>
      <c r="CK53" s="19">
        <f t="shared" si="22"/>
        <v>44</v>
      </c>
      <c r="CL53" s="19" t="s">
        <v>74</v>
      </c>
      <c r="CM53" s="19">
        <v>3</v>
      </c>
      <c r="CO53" s="19">
        <f t="shared" si="23"/>
        <v>52</v>
      </c>
      <c r="CP53" s="19" t="s">
        <v>146</v>
      </c>
      <c r="CQ53" s="19">
        <v>9</v>
      </c>
      <c r="CS53" s="19">
        <f t="shared" si="24"/>
        <v>52</v>
      </c>
      <c r="CT53" s="19" t="s">
        <v>146</v>
      </c>
      <c r="CU53" s="19">
        <v>13</v>
      </c>
      <c r="CW53" s="19">
        <f t="shared" si="25"/>
        <v>50</v>
      </c>
      <c r="CX53" s="19" t="s">
        <v>330</v>
      </c>
      <c r="CY53" s="19">
        <v>10</v>
      </c>
      <c r="DA53" s="19">
        <f t="shared" si="26"/>
        <v>52</v>
      </c>
      <c r="DB53" s="19" t="s">
        <v>58</v>
      </c>
      <c r="DC53" s="19">
        <v>9</v>
      </c>
      <c r="DE53" s="19">
        <f t="shared" si="27"/>
        <v>51</v>
      </c>
      <c r="DF53" s="19" t="s">
        <v>78</v>
      </c>
      <c r="DG53" s="19">
        <v>13</v>
      </c>
      <c r="DI53" s="19">
        <f t="shared" si="28"/>
        <v>50</v>
      </c>
      <c r="DJ53" s="19" t="s">
        <v>58</v>
      </c>
      <c r="DK53" s="19">
        <v>12</v>
      </c>
      <c r="DM53" s="19">
        <f t="shared" si="29"/>
        <v>50</v>
      </c>
      <c r="DN53" s="19" t="s">
        <v>38</v>
      </c>
      <c r="DO53" s="19">
        <v>13</v>
      </c>
      <c r="DQ53" s="19">
        <f t="shared" si="30"/>
        <v>51</v>
      </c>
      <c r="DR53" s="19" t="s">
        <v>72</v>
      </c>
      <c r="DS53" s="19">
        <v>9</v>
      </c>
      <c r="DU53" s="19">
        <f t="shared" si="31"/>
        <v>52</v>
      </c>
      <c r="DV53" s="19" t="s">
        <v>330</v>
      </c>
      <c r="DW53" s="19">
        <v>18</v>
      </c>
      <c r="DY53" s="19">
        <f t="shared" si="32"/>
        <v>52</v>
      </c>
      <c r="DZ53" s="19" t="s">
        <v>56</v>
      </c>
      <c r="EA53" s="19">
        <v>14</v>
      </c>
      <c r="EC53" s="19">
        <f t="shared" si="33"/>
        <v>44</v>
      </c>
      <c r="ED53" s="19" t="s">
        <v>6</v>
      </c>
      <c r="EE53" s="19">
        <v>3</v>
      </c>
      <c r="EG53" s="19">
        <f t="shared" si="34"/>
        <v>51</v>
      </c>
      <c r="EH53" s="19" t="s">
        <v>64</v>
      </c>
      <c r="EI53" s="19">
        <v>6</v>
      </c>
      <c r="EK53" s="19">
        <f t="shared" si="35"/>
        <v>50</v>
      </c>
      <c r="EL53" s="19" t="s">
        <v>58</v>
      </c>
      <c r="EM53" s="19">
        <v>3</v>
      </c>
      <c r="EO53" s="19">
        <f t="shared" si="36"/>
        <v>52</v>
      </c>
      <c r="EP53" s="19" t="s">
        <v>58</v>
      </c>
      <c r="EQ53" s="19">
        <v>9</v>
      </c>
    </row>
    <row r="54" spans="1:147" ht="15">
      <c r="A54" s="18">
        <f t="shared" si="0"/>
        <v>53</v>
      </c>
      <c r="B54" s="18" t="s">
        <v>61</v>
      </c>
      <c r="C54" s="18">
        <v>456</v>
      </c>
      <c r="D54" s="15">
        <v>53</v>
      </c>
      <c r="E54" s="19">
        <f t="shared" si="1"/>
        <v>53</v>
      </c>
      <c r="F54" s="19" t="s">
        <v>28</v>
      </c>
      <c r="G54" s="19">
        <v>8</v>
      </c>
      <c r="I54" s="19">
        <f t="shared" si="2"/>
        <v>52</v>
      </c>
      <c r="J54" s="19" t="s">
        <v>5</v>
      </c>
      <c r="K54" s="19">
        <v>6</v>
      </c>
      <c r="M54" s="19">
        <f t="shared" si="3"/>
        <v>53</v>
      </c>
      <c r="N54" s="19" t="s">
        <v>40</v>
      </c>
      <c r="O54" s="19">
        <v>5</v>
      </c>
      <c r="Q54" s="19">
        <f t="shared" si="4"/>
        <v>49</v>
      </c>
      <c r="R54" s="19" t="s">
        <v>55</v>
      </c>
      <c r="S54" s="19">
        <v>7</v>
      </c>
      <c r="U54" s="19">
        <f t="shared" si="5"/>
        <v>51</v>
      </c>
      <c r="V54" s="19" t="s">
        <v>48</v>
      </c>
      <c r="W54" s="19">
        <v>11</v>
      </c>
      <c r="Y54" s="19">
        <f t="shared" si="6"/>
        <v>53</v>
      </c>
      <c r="Z54" s="19" t="s">
        <v>10</v>
      </c>
      <c r="AA54" s="19">
        <v>7</v>
      </c>
      <c r="AC54" s="19">
        <f t="shared" si="7"/>
        <v>53</v>
      </c>
      <c r="AD54" s="19" t="s">
        <v>75</v>
      </c>
      <c r="AE54" s="19">
        <v>9</v>
      </c>
      <c r="AG54" s="19">
        <f t="shared" si="8"/>
        <v>52</v>
      </c>
      <c r="AH54" s="19" t="s">
        <v>54</v>
      </c>
      <c r="AI54" s="19">
        <v>6</v>
      </c>
      <c r="AK54" s="19">
        <f t="shared" si="9"/>
        <v>53</v>
      </c>
      <c r="AL54" s="19" t="s">
        <v>19</v>
      </c>
      <c r="AM54" s="19">
        <v>9</v>
      </c>
      <c r="AO54" s="19">
        <f t="shared" si="10"/>
        <v>51</v>
      </c>
      <c r="AP54" s="19" t="s">
        <v>29</v>
      </c>
      <c r="AQ54" s="19">
        <v>11</v>
      </c>
      <c r="AS54" s="19">
        <f t="shared" si="11"/>
        <v>53</v>
      </c>
      <c r="AT54" s="19" t="s">
        <v>73</v>
      </c>
      <c r="AU54" s="19">
        <v>3</v>
      </c>
      <c r="AW54" s="19">
        <f t="shared" si="12"/>
        <v>53</v>
      </c>
      <c r="AX54" s="19" t="s">
        <v>12</v>
      </c>
      <c r="AY54" s="19">
        <v>8</v>
      </c>
      <c r="BA54" s="19">
        <f t="shared" si="13"/>
        <v>48</v>
      </c>
      <c r="BB54" s="19" t="s">
        <v>48</v>
      </c>
      <c r="BC54" s="19">
        <v>6</v>
      </c>
      <c r="BE54" s="19">
        <f t="shared" si="14"/>
        <v>53</v>
      </c>
      <c r="BF54" s="19" t="s">
        <v>38</v>
      </c>
      <c r="BG54" s="19">
        <v>10</v>
      </c>
      <c r="BI54" s="19">
        <f t="shared" si="15"/>
        <v>53</v>
      </c>
      <c r="BJ54" s="19" t="s">
        <v>69</v>
      </c>
      <c r="BK54" s="19">
        <v>6</v>
      </c>
      <c r="BM54" s="19">
        <f t="shared" si="16"/>
        <v>53</v>
      </c>
      <c r="BN54" s="19" t="s">
        <v>18</v>
      </c>
      <c r="BO54" s="19">
        <v>11</v>
      </c>
      <c r="BQ54" s="19">
        <f t="shared" si="17"/>
        <v>52</v>
      </c>
      <c r="BR54" s="19" t="s">
        <v>54</v>
      </c>
      <c r="BS54" s="19">
        <v>9</v>
      </c>
      <c r="BU54" s="19">
        <f t="shared" si="18"/>
        <v>53</v>
      </c>
      <c r="BV54" s="19" t="s">
        <v>327</v>
      </c>
      <c r="BW54" s="19">
        <v>7</v>
      </c>
      <c r="BY54" s="19">
        <f t="shared" si="19"/>
        <v>52</v>
      </c>
      <c r="BZ54" s="19" t="s">
        <v>65</v>
      </c>
      <c r="CA54" s="19">
        <v>9</v>
      </c>
      <c r="CC54" s="19">
        <f t="shared" si="20"/>
        <v>53</v>
      </c>
      <c r="CD54" s="19" t="s">
        <v>58</v>
      </c>
      <c r="CE54" s="19">
        <v>9</v>
      </c>
      <c r="CG54" s="19">
        <f t="shared" si="21"/>
        <v>53</v>
      </c>
      <c r="CH54" s="19" t="s">
        <v>76</v>
      </c>
      <c r="CI54" s="19">
        <v>15</v>
      </c>
      <c r="CK54" s="19">
        <f t="shared" si="22"/>
        <v>44</v>
      </c>
      <c r="CL54" s="19" t="s">
        <v>330</v>
      </c>
      <c r="CM54" s="19">
        <v>3</v>
      </c>
      <c r="CO54" s="19">
        <f t="shared" si="23"/>
        <v>52</v>
      </c>
      <c r="CP54" s="19" t="s">
        <v>332</v>
      </c>
      <c r="CQ54" s="19">
        <v>9</v>
      </c>
      <c r="CS54" s="19">
        <f t="shared" si="24"/>
        <v>52</v>
      </c>
      <c r="CT54" s="19" t="s">
        <v>29</v>
      </c>
      <c r="CU54" s="19">
        <v>13</v>
      </c>
      <c r="CW54" s="19">
        <f t="shared" si="25"/>
        <v>53</v>
      </c>
      <c r="CX54" s="19" t="s">
        <v>29</v>
      </c>
      <c r="CY54" s="19">
        <v>9</v>
      </c>
      <c r="DA54" s="19">
        <f t="shared" si="26"/>
        <v>52</v>
      </c>
      <c r="DB54" s="19" t="s">
        <v>65</v>
      </c>
      <c r="DC54" s="19">
        <v>9</v>
      </c>
      <c r="DE54" s="19">
        <f t="shared" si="27"/>
        <v>51</v>
      </c>
      <c r="DF54" s="19" t="s">
        <v>65</v>
      </c>
      <c r="DG54" s="19">
        <v>13</v>
      </c>
      <c r="DI54" s="19">
        <f t="shared" si="28"/>
        <v>50</v>
      </c>
      <c r="DJ54" s="19" t="s">
        <v>38</v>
      </c>
      <c r="DK54" s="19">
        <v>12</v>
      </c>
      <c r="DM54" s="19">
        <f t="shared" si="29"/>
        <v>53</v>
      </c>
      <c r="DN54" s="19" t="s">
        <v>76</v>
      </c>
      <c r="DO54" s="19">
        <v>10</v>
      </c>
      <c r="DQ54" s="19">
        <f t="shared" si="30"/>
        <v>51</v>
      </c>
      <c r="DR54" s="19" t="s">
        <v>49</v>
      </c>
      <c r="DS54" s="19">
        <v>9</v>
      </c>
      <c r="DU54" s="19">
        <f t="shared" si="31"/>
        <v>53</v>
      </c>
      <c r="DV54" s="19" t="s">
        <v>64</v>
      </c>
      <c r="DW54" s="19">
        <v>17</v>
      </c>
      <c r="DY54" s="19">
        <f t="shared" si="32"/>
        <v>53</v>
      </c>
      <c r="DZ54" s="19" t="s">
        <v>6</v>
      </c>
      <c r="EA54" s="19">
        <v>12</v>
      </c>
      <c r="EC54" s="19">
        <f t="shared" si="33"/>
        <v>44</v>
      </c>
      <c r="ED54" s="19" t="s">
        <v>34</v>
      </c>
      <c r="EE54" s="19">
        <v>3</v>
      </c>
      <c r="EG54" s="19">
        <f t="shared" si="34"/>
        <v>53</v>
      </c>
      <c r="EH54" s="19" t="s">
        <v>34</v>
      </c>
      <c r="EI54" s="19">
        <v>3</v>
      </c>
      <c r="EK54" s="19">
        <f t="shared" si="35"/>
        <v>50</v>
      </c>
      <c r="EL54" s="19" t="s">
        <v>54</v>
      </c>
      <c r="EM54" s="19">
        <v>3</v>
      </c>
      <c r="EO54" s="19">
        <f t="shared" si="36"/>
        <v>53</v>
      </c>
      <c r="EP54" s="19" t="s">
        <v>327</v>
      </c>
      <c r="EQ54" s="19">
        <v>6</v>
      </c>
    </row>
    <row r="55" spans="1:147" ht="15">
      <c r="A55" s="18">
        <f t="shared" si="0"/>
        <v>54</v>
      </c>
      <c r="B55" s="18" t="s">
        <v>65</v>
      </c>
      <c r="C55" s="18">
        <v>445</v>
      </c>
      <c r="D55" s="15">
        <v>54</v>
      </c>
      <c r="E55" s="19">
        <f t="shared" si="1"/>
        <v>53</v>
      </c>
      <c r="F55" s="19" t="s">
        <v>55</v>
      </c>
      <c r="G55" s="19">
        <v>8</v>
      </c>
      <c r="I55" s="19">
        <f t="shared" si="2"/>
        <v>52</v>
      </c>
      <c r="J55" s="19" t="s">
        <v>34</v>
      </c>
      <c r="K55" s="19">
        <v>6</v>
      </c>
      <c r="M55" s="19">
        <f t="shared" si="3"/>
        <v>54</v>
      </c>
      <c r="N55" s="19" t="s">
        <v>58</v>
      </c>
      <c r="O55" s="19">
        <v>3</v>
      </c>
      <c r="Q55" s="19">
        <f t="shared" si="4"/>
        <v>54</v>
      </c>
      <c r="R55" s="19" t="s">
        <v>34</v>
      </c>
      <c r="S55" s="19">
        <v>6</v>
      </c>
      <c r="U55" s="19">
        <f t="shared" si="5"/>
        <v>51</v>
      </c>
      <c r="V55" s="19" t="s">
        <v>29</v>
      </c>
      <c r="W55" s="19">
        <v>11</v>
      </c>
      <c r="Y55" s="19">
        <f t="shared" si="6"/>
        <v>53</v>
      </c>
      <c r="Z55" s="19" t="s">
        <v>65</v>
      </c>
      <c r="AA55" s="19">
        <v>7</v>
      </c>
      <c r="AC55" s="19">
        <f t="shared" si="7"/>
        <v>54</v>
      </c>
      <c r="AD55" s="19" t="s">
        <v>62</v>
      </c>
      <c r="AE55" s="19">
        <v>8</v>
      </c>
      <c r="AG55" s="19">
        <f t="shared" si="8"/>
        <v>54</v>
      </c>
      <c r="AH55" s="19" t="s">
        <v>74</v>
      </c>
      <c r="AI55" s="19">
        <v>4</v>
      </c>
      <c r="AK55" s="19">
        <f t="shared" si="9"/>
        <v>53</v>
      </c>
      <c r="AL55" s="19" t="s">
        <v>14</v>
      </c>
      <c r="AM55" s="19">
        <v>9</v>
      </c>
      <c r="AO55" s="19">
        <f t="shared" si="10"/>
        <v>54</v>
      </c>
      <c r="AP55" s="19" t="s">
        <v>49</v>
      </c>
      <c r="AQ55" s="19">
        <v>9</v>
      </c>
      <c r="AS55" s="19">
        <f t="shared" si="11"/>
        <v>53</v>
      </c>
      <c r="AT55" s="19" t="s">
        <v>330</v>
      </c>
      <c r="AU55" s="19">
        <v>3</v>
      </c>
      <c r="AW55" s="19">
        <f t="shared" si="12"/>
        <v>54</v>
      </c>
      <c r="AX55" s="19" t="s">
        <v>23</v>
      </c>
      <c r="AY55" s="19">
        <v>7</v>
      </c>
      <c r="BA55" s="19">
        <f t="shared" si="13"/>
        <v>54</v>
      </c>
      <c r="BB55" s="19" t="s">
        <v>29</v>
      </c>
      <c r="BC55" s="19">
        <v>5</v>
      </c>
      <c r="BE55" s="19">
        <f t="shared" si="14"/>
        <v>54</v>
      </c>
      <c r="BF55" s="19" t="s">
        <v>76</v>
      </c>
      <c r="BG55" s="19">
        <v>9</v>
      </c>
      <c r="BI55" s="19">
        <f t="shared" si="15"/>
        <v>53</v>
      </c>
      <c r="BJ55" s="19" t="s">
        <v>72</v>
      </c>
      <c r="BK55" s="19">
        <v>6</v>
      </c>
      <c r="BM55" s="19">
        <f t="shared" si="16"/>
        <v>53</v>
      </c>
      <c r="BN55" s="19" t="s">
        <v>78</v>
      </c>
      <c r="BO55" s="19">
        <v>11</v>
      </c>
      <c r="BQ55" s="19">
        <f t="shared" si="17"/>
        <v>52</v>
      </c>
      <c r="BR55" s="19" t="s">
        <v>29</v>
      </c>
      <c r="BS55" s="19">
        <v>9</v>
      </c>
      <c r="BU55" s="19">
        <f t="shared" si="18"/>
        <v>54</v>
      </c>
      <c r="BV55" s="19" t="s">
        <v>49</v>
      </c>
      <c r="BW55" s="19">
        <v>5</v>
      </c>
      <c r="BY55" s="19">
        <f t="shared" si="19"/>
        <v>54</v>
      </c>
      <c r="BZ55" s="19" t="s">
        <v>7</v>
      </c>
      <c r="CA55" s="19">
        <v>7</v>
      </c>
      <c r="CC55" s="19">
        <f t="shared" si="20"/>
        <v>54</v>
      </c>
      <c r="CD55" s="19" t="s">
        <v>28</v>
      </c>
      <c r="CE55" s="19">
        <v>8</v>
      </c>
      <c r="CG55" s="19">
        <f t="shared" si="21"/>
        <v>53</v>
      </c>
      <c r="CH55" s="19" t="s">
        <v>333</v>
      </c>
      <c r="CI55" s="19">
        <v>15</v>
      </c>
      <c r="CK55" s="19">
        <f t="shared" si="22"/>
        <v>44</v>
      </c>
      <c r="CL55" s="19" t="s">
        <v>64</v>
      </c>
      <c r="CM55" s="19">
        <v>3</v>
      </c>
      <c r="CO55" s="19">
        <f t="shared" si="23"/>
        <v>54</v>
      </c>
      <c r="CP55" s="19" t="s">
        <v>73</v>
      </c>
      <c r="CQ55" s="19">
        <v>8</v>
      </c>
      <c r="CS55" s="19">
        <f t="shared" si="24"/>
        <v>54</v>
      </c>
      <c r="CT55" s="19" t="s">
        <v>65</v>
      </c>
      <c r="CU55" s="19">
        <v>10</v>
      </c>
      <c r="CW55" s="19">
        <f t="shared" si="25"/>
        <v>54</v>
      </c>
      <c r="CX55" s="19" t="s">
        <v>48</v>
      </c>
      <c r="CY55" s="19">
        <v>8</v>
      </c>
      <c r="DA55" s="19">
        <f t="shared" si="26"/>
        <v>54</v>
      </c>
      <c r="DB55" s="19" t="s">
        <v>61</v>
      </c>
      <c r="DC55" s="19">
        <v>8</v>
      </c>
      <c r="DE55" s="19">
        <f t="shared" si="27"/>
        <v>51</v>
      </c>
      <c r="DF55" s="19" t="s">
        <v>54</v>
      </c>
      <c r="DG55" s="19">
        <v>13</v>
      </c>
      <c r="DI55" s="19">
        <f t="shared" si="28"/>
        <v>50</v>
      </c>
      <c r="DJ55" s="19" t="s">
        <v>61</v>
      </c>
      <c r="DK55" s="19">
        <v>12</v>
      </c>
      <c r="DM55" s="19">
        <f t="shared" si="29"/>
        <v>54</v>
      </c>
      <c r="DN55" s="19" t="s">
        <v>327</v>
      </c>
      <c r="DO55" s="19">
        <v>9</v>
      </c>
      <c r="DQ55" s="19">
        <f t="shared" si="30"/>
        <v>54</v>
      </c>
      <c r="DR55" s="19" t="s">
        <v>6</v>
      </c>
      <c r="DS55" s="19">
        <v>6</v>
      </c>
      <c r="DU55" s="19">
        <f t="shared" si="31"/>
        <v>53</v>
      </c>
      <c r="DV55" s="19" t="s">
        <v>78</v>
      </c>
      <c r="DW55" s="19">
        <v>17</v>
      </c>
      <c r="DY55" s="19">
        <f t="shared" si="32"/>
        <v>54</v>
      </c>
      <c r="DZ55" s="19" t="s">
        <v>29</v>
      </c>
      <c r="EA55" s="19">
        <v>9</v>
      </c>
      <c r="EC55" s="19">
        <f t="shared" si="33"/>
        <v>44</v>
      </c>
      <c r="ED55" s="19" t="s">
        <v>78</v>
      </c>
      <c r="EE55" s="19">
        <v>3</v>
      </c>
      <c r="EG55" s="19">
        <f t="shared" si="34"/>
        <v>53</v>
      </c>
      <c r="EH55" s="19" t="s">
        <v>61</v>
      </c>
      <c r="EI55" s="19">
        <v>3</v>
      </c>
      <c r="EK55" s="19">
        <f t="shared" si="35"/>
        <v>54</v>
      </c>
      <c r="EL55" s="19" t="s">
        <v>19</v>
      </c>
      <c r="EM55" s="19">
        <v>0</v>
      </c>
      <c r="EO55" s="19">
        <f t="shared" si="36"/>
        <v>54</v>
      </c>
      <c r="EP55" s="19" t="s">
        <v>61</v>
      </c>
      <c r="EQ55" s="82" t="s">
        <v>334</v>
      </c>
    </row>
    <row r="56" spans="1:147" ht="15">
      <c r="A56" s="18">
        <f t="shared" si="0"/>
        <v>55</v>
      </c>
      <c r="B56" s="18" t="s">
        <v>29</v>
      </c>
      <c r="C56" s="18">
        <v>437</v>
      </c>
      <c r="D56" s="15">
        <v>55</v>
      </c>
      <c r="E56" s="19">
        <f t="shared" si="1"/>
        <v>55</v>
      </c>
      <c r="F56" s="19" t="s">
        <v>65</v>
      </c>
      <c r="G56" s="19">
        <v>7</v>
      </c>
      <c r="I56" s="19">
        <f t="shared" si="2"/>
        <v>55</v>
      </c>
      <c r="J56" s="19" t="s">
        <v>7</v>
      </c>
      <c r="K56" s="19">
        <v>3</v>
      </c>
      <c r="M56" s="19">
        <f t="shared" si="3"/>
        <v>54</v>
      </c>
      <c r="N56" s="19" t="s">
        <v>64</v>
      </c>
      <c r="O56" s="19">
        <v>3</v>
      </c>
      <c r="Q56" s="19">
        <f t="shared" si="4"/>
        <v>54</v>
      </c>
      <c r="R56" s="19" t="s">
        <v>48</v>
      </c>
      <c r="S56" s="19">
        <v>6</v>
      </c>
      <c r="U56" s="19">
        <f t="shared" si="5"/>
        <v>55</v>
      </c>
      <c r="V56" s="19" t="s">
        <v>52</v>
      </c>
      <c r="W56" s="19">
        <v>7</v>
      </c>
      <c r="Y56" s="19">
        <f t="shared" si="6"/>
        <v>55</v>
      </c>
      <c r="Z56" s="19" t="s">
        <v>38</v>
      </c>
      <c r="AA56" s="19">
        <v>3</v>
      </c>
      <c r="AC56" s="19">
        <f t="shared" si="7"/>
        <v>55</v>
      </c>
      <c r="AD56" s="19" t="s">
        <v>78</v>
      </c>
      <c r="AE56" s="19">
        <v>7</v>
      </c>
      <c r="AG56" s="19">
        <f t="shared" si="8"/>
        <v>54</v>
      </c>
      <c r="AH56" s="19" t="s">
        <v>34</v>
      </c>
      <c r="AI56" s="19">
        <v>4</v>
      </c>
      <c r="AK56" s="19">
        <f t="shared" si="9"/>
        <v>55</v>
      </c>
      <c r="AL56" s="19" t="s">
        <v>62</v>
      </c>
      <c r="AM56" s="19">
        <v>6</v>
      </c>
      <c r="AO56" s="19">
        <f t="shared" si="10"/>
        <v>54</v>
      </c>
      <c r="AP56" s="19" t="s">
        <v>14</v>
      </c>
      <c r="AQ56" s="19">
        <v>9</v>
      </c>
      <c r="AS56" s="19">
        <f t="shared" si="11"/>
        <v>53</v>
      </c>
      <c r="AT56" s="19" t="s">
        <v>12</v>
      </c>
      <c r="AU56" s="19">
        <v>3</v>
      </c>
      <c r="AW56" s="19">
        <f t="shared" si="12"/>
        <v>54</v>
      </c>
      <c r="AX56" s="19" t="s">
        <v>40</v>
      </c>
      <c r="AY56" s="19">
        <v>7</v>
      </c>
      <c r="BA56" s="19">
        <f t="shared" si="13"/>
        <v>55</v>
      </c>
      <c r="BB56" s="19" t="s">
        <v>61</v>
      </c>
      <c r="BC56" s="19">
        <v>3</v>
      </c>
      <c r="BE56" s="19">
        <f t="shared" si="14"/>
        <v>54</v>
      </c>
      <c r="BF56" s="19" t="s">
        <v>34</v>
      </c>
      <c r="BG56" s="19">
        <v>9</v>
      </c>
      <c r="BI56" s="19">
        <f t="shared" si="15"/>
        <v>55</v>
      </c>
      <c r="BJ56" s="19" t="s">
        <v>54</v>
      </c>
      <c r="BK56" s="19">
        <v>4</v>
      </c>
      <c r="BM56" s="19">
        <f t="shared" si="16"/>
        <v>55</v>
      </c>
      <c r="BN56" s="19" t="s">
        <v>34</v>
      </c>
      <c r="BO56" s="19">
        <v>10</v>
      </c>
      <c r="BQ56" s="19">
        <f t="shared" si="17"/>
        <v>55</v>
      </c>
      <c r="BR56" s="19" t="s">
        <v>64</v>
      </c>
      <c r="BS56" s="19">
        <v>8</v>
      </c>
      <c r="BU56" s="19">
        <f t="shared" si="18"/>
        <v>55</v>
      </c>
      <c r="BV56" s="19" t="s">
        <v>333</v>
      </c>
      <c r="BW56" s="19">
        <v>4</v>
      </c>
      <c r="BY56" s="19">
        <f t="shared" si="19"/>
        <v>55</v>
      </c>
      <c r="BZ56" s="19" t="s">
        <v>29</v>
      </c>
      <c r="CA56" s="19">
        <v>5</v>
      </c>
      <c r="CC56" s="19">
        <f t="shared" si="20"/>
        <v>55</v>
      </c>
      <c r="CD56" s="19" t="s">
        <v>54</v>
      </c>
      <c r="CE56" s="19">
        <v>7</v>
      </c>
      <c r="CG56" s="19">
        <f t="shared" si="21"/>
        <v>55</v>
      </c>
      <c r="CH56" s="19" t="s">
        <v>70</v>
      </c>
      <c r="CI56" s="19">
        <v>13</v>
      </c>
      <c r="CK56" s="19">
        <f t="shared" si="22"/>
        <v>55</v>
      </c>
      <c r="CL56" s="19" t="s">
        <v>65</v>
      </c>
      <c r="CM56" s="19">
        <v>0</v>
      </c>
      <c r="CO56" s="19">
        <f t="shared" si="23"/>
        <v>55</v>
      </c>
      <c r="CP56" s="19" t="s">
        <v>65</v>
      </c>
      <c r="CQ56" s="19">
        <v>6</v>
      </c>
      <c r="CS56" s="19">
        <f t="shared" si="24"/>
        <v>55</v>
      </c>
      <c r="CT56" s="19" t="s">
        <v>75</v>
      </c>
      <c r="CU56" s="19">
        <v>8</v>
      </c>
      <c r="CW56" s="19">
        <f t="shared" si="25"/>
        <v>55</v>
      </c>
      <c r="CX56" s="19" t="s">
        <v>65</v>
      </c>
      <c r="CY56" s="19">
        <v>6</v>
      </c>
      <c r="DA56" s="19">
        <f t="shared" si="26"/>
        <v>55</v>
      </c>
      <c r="DB56" s="19" t="s">
        <v>29</v>
      </c>
      <c r="DC56" s="19">
        <v>5</v>
      </c>
      <c r="DE56" s="19">
        <f t="shared" si="27"/>
        <v>55</v>
      </c>
      <c r="DF56" s="19" t="s">
        <v>74</v>
      </c>
      <c r="DG56" s="19">
        <v>9</v>
      </c>
      <c r="DI56" s="19">
        <f t="shared" si="28"/>
        <v>55</v>
      </c>
      <c r="DJ56" s="19" t="s">
        <v>327</v>
      </c>
      <c r="DK56" s="19">
        <v>3</v>
      </c>
      <c r="DM56" s="19">
        <f t="shared" si="29"/>
        <v>55</v>
      </c>
      <c r="DN56" s="19" t="s">
        <v>61</v>
      </c>
      <c r="DO56" s="19">
        <v>0</v>
      </c>
      <c r="DQ56" s="19">
        <f t="shared" si="30"/>
        <v>54</v>
      </c>
      <c r="DR56" s="19" t="s">
        <v>78</v>
      </c>
      <c r="DS56" s="19">
        <v>6</v>
      </c>
      <c r="DU56" s="19">
        <f t="shared" si="31"/>
        <v>55</v>
      </c>
      <c r="DV56" s="19" t="s">
        <v>63</v>
      </c>
      <c r="DW56" s="19">
        <v>16</v>
      </c>
      <c r="DY56" s="19">
        <f t="shared" si="32"/>
        <v>55</v>
      </c>
      <c r="DZ56" s="19" t="s">
        <v>65</v>
      </c>
      <c r="EA56" s="19">
        <v>7</v>
      </c>
      <c r="EC56" s="19">
        <f t="shared" si="33"/>
        <v>44</v>
      </c>
      <c r="ED56" s="19" t="s">
        <v>65</v>
      </c>
      <c r="EE56" s="19">
        <v>3</v>
      </c>
      <c r="EG56" s="19">
        <f t="shared" si="34"/>
        <v>55</v>
      </c>
      <c r="EH56" s="19" t="s">
        <v>65</v>
      </c>
      <c r="EI56" s="82" t="s">
        <v>334</v>
      </c>
      <c r="EK56" s="19">
        <f t="shared" si="35"/>
        <v>55</v>
      </c>
      <c r="EL56" s="19" t="s">
        <v>65</v>
      </c>
      <c r="EM56" s="82" t="s">
        <v>334</v>
      </c>
      <c r="EO56" s="19">
        <f t="shared" si="36"/>
        <v>54</v>
      </c>
      <c r="EP56" s="19" t="s">
        <v>65</v>
      </c>
      <c r="EQ56" s="82" t="s">
        <v>334</v>
      </c>
    </row>
    <row r="57" spans="1:147" ht="15">
      <c r="A57" s="18">
        <f t="shared" si="0"/>
        <v>56</v>
      </c>
      <c r="B57" s="18" t="s">
        <v>333</v>
      </c>
      <c r="C57" s="18">
        <v>286</v>
      </c>
      <c r="D57" s="15">
        <v>56</v>
      </c>
      <c r="E57" s="19">
        <f t="shared" si="1"/>
        <v>56</v>
      </c>
      <c r="F57" s="19" t="s">
        <v>12</v>
      </c>
      <c r="G57" s="19">
        <v>6</v>
      </c>
      <c r="I57" s="19">
        <f t="shared" si="2"/>
        <v>56</v>
      </c>
      <c r="J57" s="19" t="s">
        <v>29</v>
      </c>
      <c r="K57" s="82" t="s">
        <v>334</v>
      </c>
      <c r="M57" s="19">
        <f t="shared" si="3"/>
        <v>54</v>
      </c>
      <c r="N57" s="19" t="s">
        <v>55</v>
      </c>
      <c r="O57" s="19">
        <v>3</v>
      </c>
      <c r="Q57" s="19">
        <f t="shared" si="4"/>
        <v>56</v>
      </c>
      <c r="R57" s="19" t="s">
        <v>54</v>
      </c>
      <c r="S57" s="19">
        <v>3</v>
      </c>
      <c r="U57" s="19">
        <f t="shared" si="5"/>
        <v>56</v>
      </c>
      <c r="V57" s="19" t="s">
        <v>333</v>
      </c>
      <c r="W57" s="19">
        <v>3</v>
      </c>
      <c r="Y57" s="19">
        <f t="shared" si="6"/>
        <v>56</v>
      </c>
      <c r="Z57" s="19" t="s">
        <v>5</v>
      </c>
      <c r="AA57" s="82" t="s">
        <v>334</v>
      </c>
      <c r="AC57" s="19">
        <f t="shared" si="7"/>
        <v>55</v>
      </c>
      <c r="AD57" s="19" t="s">
        <v>61</v>
      </c>
      <c r="AE57" s="19">
        <v>7</v>
      </c>
      <c r="AG57" s="19">
        <f t="shared" si="8"/>
        <v>56</v>
      </c>
      <c r="AH57" s="19" t="s">
        <v>333</v>
      </c>
      <c r="AI57" s="82" t="s">
        <v>334</v>
      </c>
      <c r="AK57" s="19">
        <f t="shared" si="9"/>
        <v>55</v>
      </c>
      <c r="AL57" s="19" t="s">
        <v>29</v>
      </c>
      <c r="AM57" s="19">
        <v>6</v>
      </c>
      <c r="AO57" s="19">
        <f t="shared" si="10"/>
        <v>56</v>
      </c>
      <c r="AP57" s="19" t="s">
        <v>53</v>
      </c>
      <c r="AQ57" s="19">
        <v>3</v>
      </c>
      <c r="AS57" s="19">
        <f t="shared" si="11"/>
        <v>53</v>
      </c>
      <c r="AT57" s="19" t="s">
        <v>61</v>
      </c>
      <c r="AU57" s="19">
        <v>3</v>
      </c>
      <c r="AW57" s="19">
        <f t="shared" si="12"/>
        <v>56</v>
      </c>
      <c r="AX57" s="19" t="s">
        <v>54</v>
      </c>
      <c r="AY57" s="19">
        <v>5</v>
      </c>
      <c r="BA57" s="19">
        <f t="shared" si="13"/>
        <v>56</v>
      </c>
      <c r="BB57" s="19" t="s">
        <v>329</v>
      </c>
      <c r="BC57" s="19">
        <v>0</v>
      </c>
      <c r="BE57" s="19">
        <f t="shared" si="14"/>
        <v>56</v>
      </c>
      <c r="BF57" s="19" t="s">
        <v>63</v>
      </c>
      <c r="BG57" s="19">
        <v>6</v>
      </c>
      <c r="BI57" s="19">
        <f t="shared" si="15"/>
        <v>56</v>
      </c>
      <c r="BJ57" s="19" t="s">
        <v>74</v>
      </c>
      <c r="BK57" s="19">
        <v>3</v>
      </c>
      <c r="BM57" s="19">
        <f t="shared" si="16"/>
        <v>56</v>
      </c>
      <c r="BN57" s="19" t="s">
        <v>5</v>
      </c>
      <c r="BO57" s="82" t="s">
        <v>334</v>
      </c>
      <c r="BQ57" s="19">
        <f t="shared" si="17"/>
        <v>56</v>
      </c>
      <c r="BR57" s="19" t="s">
        <v>333</v>
      </c>
      <c r="BS57" s="82" t="s">
        <v>334</v>
      </c>
      <c r="BU57" s="19">
        <f t="shared" si="18"/>
        <v>56</v>
      </c>
      <c r="BV57" s="19" t="s">
        <v>65</v>
      </c>
      <c r="BW57" s="19">
        <v>3</v>
      </c>
      <c r="BY57" s="19">
        <f t="shared" si="19"/>
        <v>56</v>
      </c>
      <c r="BZ57" s="19" t="s">
        <v>40</v>
      </c>
      <c r="CA57" s="19">
        <v>4</v>
      </c>
      <c r="CC57" s="19">
        <f t="shared" si="20"/>
        <v>56</v>
      </c>
      <c r="CD57" s="19" t="s">
        <v>74</v>
      </c>
      <c r="CE57" s="19">
        <v>3</v>
      </c>
      <c r="CG57" s="19">
        <f t="shared" si="21"/>
        <v>56</v>
      </c>
      <c r="CH57" s="19" t="s">
        <v>10</v>
      </c>
      <c r="CI57" s="82" t="s">
        <v>334</v>
      </c>
      <c r="CK57" s="19">
        <f t="shared" si="22"/>
        <v>55</v>
      </c>
      <c r="CL57" s="19" t="s">
        <v>54</v>
      </c>
      <c r="CM57" s="19">
        <v>0</v>
      </c>
      <c r="CO57" s="19">
        <f t="shared" si="23"/>
        <v>56</v>
      </c>
      <c r="CP57" s="19" t="s">
        <v>333</v>
      </c>
      <c r="CQ57" s="19">
        <v>3</v>
      </c>
      <c r="CS57" s="19">
        <f t="shared" si="24"/>
        <v>56</v>
      </c>
      <c r="CT57" s="19" t="s">
        <v>333</v>
      </c>
      <c r="CU57" s="82" t="s">
        <v>334</v>
      </c>
      <c r="CW57" s="19">
        <f t="shared" si="25"/>
        <v>56</v>
      </c>
      <c r="CX57" s="19" t="s">
        <v>333</v>
      </c>
      <c r="CY57" s="82" t="s">
        <v>334</v>
      </c>
      <c r="DA57" s="19">
        <f t="shared" si="26"/>
        <v>56</v>
      </c>
      <c r="DB57" s="19" t="s">
        <v>333</v>
      </c>
      <c r="DC57" s="82" t="s">
        <v>334</v>
      </c>
      <c r="DE57" s="19">
        <f t="shared" si="27"/>
        <v>56</v>
      </c>
      <c r="DF57" s="19" t="s">
        <v>333</v>
      </c>
      <c r="DG57" s="82" t="s">
        <v>334</v>
      </c>
      <c r="DI57" s="19">
        <f t="shared" si="28"/>
        <v>56</v>
      </c>
      <c r="DJ57" s="19" t="s">
        <v>333</v>
      </c>
      <c r="DK57" s="82" t="s">
        <v>334</v>
      </c>
      <c r="DM57" s="19">
        <f t="shared" si="29"/>
        <v>56</v>
      </c>
      <c r="DN57" s="19" t="s">
        <v>333</v>
      </c>
      <c r="DO57" s="82" t="s">
        <v>334</v>
      </c>
      <c r="DQ57" s="19">
        <f t="shared" si="30"/>
        <v>56</v>
      </c>
      <c r="DR57" s="19" t="s">
        <v>333</v>
      </c>
      <c r="DS57" s="82" t="s">
        <v>334</v>
      </c>
      <c r="DU57" s="19">
        <f t="shared" si="31"/>
        <v>56</v>
      </c>
      <c r="DV57" s="19" t="s">
        <v>333</v>
      </c>
      <c r="DW57" s="82" t="s">
        <v>334</v>
      </c>
      <c r="DY57" s="19">
        <f t="shared" si="32"/>
        <v>56</v>
      </c>
      <c r="DZ57" s="19" t="s">
        <v>333</v>
      </c>
      <c r="EA57" s="82" t="s">
        <v>334</v>
      </c>
      <c r="EC57" s="19">
        <f t="shared" si="33"/>
        <v>56</v>
      </c>
      <c r="ED57" s="19" t="s">
        <v>333</v>
      </c>
      <c r="EE57" s="82" t="s">
        <v>334</v>
      </c>
      <c r="EG57" s="19">
        <f t="shared" si="34"/>
        <v>55</v>
      </c>
      <c r="EH57" s="19" t="s">
        <v>333</v>
      </c>
      <c r="EI57" s="82" t="s">
        <v>334</v>
      </c>
      <c r="EK57" s="19">
        <f t="shared" si="35"/>
        <v>55</v>
      </c>
      <c r="EL57" s="19" t="s">
        <v>333</v>
      </c>
      <c r="EM57" s="82" t="s">
        <v>334</v>
      </c>
      <c r="EO57" s="19">
        <f t="shared" si="36"/>
        <v>54</v>
      </c>
      <c r="EP57" s="19" t="s">
        <v>333</v>
      </c>
      <c r="EQ57" s="82" t="s">
        <v>334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T40"/>
  <sheetViews>
    <sheetView zoomScalePageLayoutView="0" workbookViewId="0" topLeftCell="A1">
      <selection activeCell="A1" sqref="A1"/>
    </sheetView>
  </sheetViews>
  <sheetFormatPr defaultColWidth="2.8515625" defaultRowHeight="15"/>
  <cols>
    <col min="1" max="1" width="4.28125" style="63" bestFit="1" customWidth="1"/>
    <col min="2" max="2" width="13.28125" style="63" bestFit="1" customWidth="1"/>
    <col min="3" max="4" width="3.00390625" style="63" bestFit="1" customWidth="1"/>
    <col min="5" max="5" width="3.28125" style="63" bestFit="1" customWidth="1"/>
    <col min="6" max="6" width="3.00390625" style="63" bestFit="1" customWidth="1"/>
    <col min="7" max="7" width="2.00390625" style="63" bestFit="1" customWidth="1"/>
    <col min="8" max="8" width="4.00390625" style="63" bestFit="1" customWidth="1"/>
    <col min="9" max="9" width="2.8515625" style="63" customWidth="1"/>
    <col min="10" max="10" width="26.140625" style="63" bestFit="1" customWidth="1"/>
    <col min="11" max="11" width="2.8515625" style="63" customWidth="1"/>
    <col min="12" max="12" width="46.421875" style="63" bestFit="1" customWidth="1"/>
    <col min="13" max="13" width="2.8515625" style="63" customWidth="1"/>
    <col min="14" max="14" width="23.140625" style="63" bestFit="1" customWidth="1"/>
    <col min="15" max="15" width="2.8515625" style="63" customWidth="1"/>
    <col min="16" max="16" width="22.421875" style="63" bestFit="1" customWidth="1"/>
    <col min="17" max="17" width="2.8515625" style="63" customWidth="1"/>
    <col min="18" max="18" width="21.8515625" style="63" bestFit="1" customWidth="1"/>
    <col min="19" max="19" width="2.8515625" style="63" customWidth="1"/>
    <col min="20" max="20" width="20.28125" style="63" bestFit="1" customWidth="1"/>
    <col min="21" max="16384" width="2.8515625" style="63" customWidth="1"/>
  </cols>
  <sheetData>
    <row r="1" spans="1:20" ht="12.75">
      <c r="A1" s="84" t="s">
        <v>335</v>
      </c>
      <c r="B1" s="84" t="s">
        <v>336</v>
      </c>
      <c r="C1" s="85">
        <v>1</v>
      </c>
      <c r="D1" s="85">
        <v>2</v>
      </c>
      <c r="E1" s="85" t="s">
        <v>337</v>
      </c>
      <c r="F1" s="85" t="s">
        <v>338</v>
      </c>
      <c r="G1" s="85" t="s">
        <v>339</v>
      </c>
      <c r="H1" s="85" t="s">
        <v>340</v>
      </c>
      <c r="J1" s="88" t="s">
        <v>341</v>
      </c>
      <c r="L1" s="88" t="s">
        <v>342</v>
      </c>
      <c r="N1" s="88" t="s">
        <v>343</v>
      </c>
      <c r="P1" s="88" t="s">
        <v>344</v>
      </c>
      <c r="R1" s="88" t="s">
        <v>345</v>
      </c>
      <c r="T1" s="88" t="s">
        <v>346</v>
      </c>
    </row>
    <row r="2" spans="1:20" ht="12.75">
      <c r="A2" s="86">
        <v>1</v>
      </c>
      <c r="B2" s="86" t="s">
        <v>146</v>
      </c>
      <c r="C2" s="87">
        <v>80</v>
      </c>
      <c r="D2" s="87">
        <v>36</v>
      </c>
      <c r="E2" s="87">
        <v>20</v>
      </c>
      <c r="F2" s="87">
        <v>15</v>
      </c>
      <c r="G2" s="87"/>
      <c r="H2" s="87">
        <v>151</v>
      </c>
      <c r="J2" s="88" t="s">
        <v>347</v>
      </c>
      <c r="L2" s="88" t="s">
        <v>348</v>
      </c>
      <c r="N2" s="88" t="s">
        <v>349</v>
      </c>
      <c r="P2" s="88" t="s">
        <v>350</v>
      </c>
      <c r="R2" s="88" t="s">
        <v>351</v>
      </c>
      <c r="T2" s="88" t="s">
        <v>352</v>
      </c>
    </row>
    <row r="3" spans="1:20" ht="12.75">
      <c r="A3" s="86">
        <v>2</v>
      </c>
      <c r="B3" s="86" t="s">
        <v>48</v>
      </c>
      <c r="C3" s="87">
        <v>81</v>
      </c>
      <c r="D3" s="87">
        <v>34</v>
      </c>
      <c r="E3" s="87">
        <v>20</v>
      </c>
      <c r="F3" s="87">
        <v>14</v>
      </c>
      <c r="G3" s="87">
        <v>1</v>
      </c>
      <c r="H3" s="87">
        <v>149</v>
      </c>
      <c r="J3" s="88" t="s">
        <v>353</v>
      </c>
      <c r="L3" s="88" t="s">
        <v>354</v>
      </c>
      <c r="N3" s="88" t="s">
        <v>355</v>
      </c>
      <c r="P3" s="88" t="s">
        <v>356</v>
      </c>
      <c r="R3" s="88" t="s">
        <v>357</v>
      </c>
      <c r="T3" s="88" t="s">
        <v>358</v>
      </c>
    </row>
    <row r="4" spans="1:20" ht="12.75">
      <c r="A4" s="86">
        <v>3</v>
      </c>
      <c r="B4" s="86" t="s">
        <v>26</v>
      </c>
      <c r="C4" s="87">
        <v>69</v>
      </c>
      <c r="D4" s="87">
        <v>40</v>
      </c>
      <c r="E4" s="87">
        <v>20</v>
      </c>
      <c r="F4" s="87">
        <v>13</v>
      </c>
      <c r="G4" s="87"/>
      <c r="H4" s="87">
        <v>142</v>
      </c>
      <c r="J4" s="88" t="s">
        <v>359</v>
      </c>
      <c r="L4" s="88" t="s">
        <v>360</v>
      </c>
      <c r="N4" s="88" t="s">
        <v>361</v>
      </c>
      <c r="P4" s="88" t="s">
        <v>362</v>
      </c>
      <c r="R4" s="88" t="s">
        <v>363</v>
      </c>
      <c r="T4" s="88" t="s">
        <v>364</v>
      </c>
    </row>
    <row r="5" spans="1:20" ht="12.75">
      <c r="A5" s="86">
        <v>4</v>
      </c>
      <c r="B5" s="86" t="s">
        <v>51</v>
      </c>
      <c r="C5" s="87">
        <v>71</v>
      </c>
      <c r="D5" s="87">
        <v>26</v>
      </c>
      <c r="E5" s="87">
        <v>21</v>
      </c>
      <c r="F5" s="87">
        <v>14</v>
      </c>
      <c r="G5" s="87">
        <v>1</v>
      </c>
      <c r="H5" s="87">
        <v>132</v>
      </c>
      <c r="J5" s="88" t="s">
        <v>365</v>
      </c>
      <c r="L5" s="88" t="s">
        <v>366</v>
      </c>
      <c r="N5" s="89">
        <v>1.4333333333333333</v>
      </c>
      <c r="P5" s="90">
        <v>0.8465277777777778</v>
      </c>
      <c r="R5" s="90">
        <v>0.37916666666666665</v>
      </c>
      <c r="T5" s="90">
        <v>0.2576388888888889</v>
      </c>
    </row>
    <row r="6" spans="1:18" ht="12.75">
      <c r="A6" s="86">
        <v>5</v>
      </c>
      <c r="B6" s="86" t="s">
        <v>58</v>
      </c>
      <c r="C6" s="87">
        <v>60</v>
      </c>
      <c r="D6" s="87">
        <v>47</v>
      </c>
      <c r="E6" s="87">
        <v>17</v>
      </c>
      <c r="F6" s="87">
        <v>7</v>
      </c>
      <c r="G6" s="87">
        <v>1</v>
      </c>
      <c r="H6" s="87">
        <v>131</v>
      </c>
      <c r="J6" s="88" t="s">
        <v>367</v>
      </c>
      <c r="L6" s="88" t="s">
        <v>368</v>
      </c>
      <c r="N6" s="88" t="s">
        <v>369</v>
      </c>
      <c r="P6" s="88" t="s">
        <v>370</v>
      </c>
      <c r="R6" s="88" t="s">
        <v>371</v>
      </c>
    </row>
    <row r="7" spans="1:18" ht="12.75">
      <c r="A7" s="86">
        <v>6</v>
      </c>
      <c r="B7" s="86" t="s">
        <v>47</v>
      </c>
      <c r="C7" s="87">
        <v>70</v>
      </c>
      <c r="D7" s="87">
        <v>28</v>
      </c>
      <c r="E7" s="87">
        <v>16</v>
      </c>
      <c r="F7" s="87">
        <v>17</v>
      </c>
      <c r="G7" s="87"/>
      <c r="H7" s="87">
        <v>131</v>
      </c>
      <c r="J7" s="88" t="s">
        <v>372</v>
      </c>
      <c r="L7" s="88" t="s">
        <v>373</v>
      </c>
      <c r="N7" s="88" t="s">
        <v>374</v>
      </c>
      <c r="P7" s="88" t="s">
        <v>375</v>
      </c>
      <c r="R7" s="88" t="s">
        <v>376</v>
      </c>
    </row>
    <row r="8" spans="1:18" ht="12.75">
      <c r="A8" s="86">
        <v>7</v>
      </c>
      <c r="B8" s="86" t="s">
        <v>55</v>
      </c>
      <c r="C8" s="87">
        <v>72</v>
      </c>
      <c r="D8" s="87">
        <v>36</v>
      </c>
      <c r="E8" s="87">
        <v>7</v>
      </c>
      <c r="F8" s="87">
        <v>14</v>
      </c>
      <c r="G8" s="87"/>
      <c r="H8" s="87">
        <v>129</v>
      </c>
      <c r="J8" s="88" t="s">
        <v>377</v>
      </c>
      <c r="L8" s="88" t="s">
        <v>378</v>
      </c>
      <c r="N8" s="88" t="s">
        <v>379</v>
      </c>
      <c r="P8" s="88" t="s">
        <v>380</v>
      </c>
      <c r="R8" s="88" t="s">
        <v>381</v>
      </c>
    </row>
    <row r="9" spans="1:18" ht="12.75">
      <c r="A9" s="86">
        <v>8</v>
      </c>
      <c r="B9" s="86" t="s">
        <v>66</v>
      </c>
      <c r="C9" s="87">
        <v>60</v>
      </c>
      <c r="D9" s="87">
        <v>33</v>
      </c>
      <c r="E9" s="87">
        <v>13</v>
      </c>
      <c r="F9" s="87">
        <v>22</v>
      </c>
      <c r="G9" s="87">
        <v>1</v>
      </c>
      <c r="H9" s="87">
        <v>128</v>
      </c>
      <c r="J9" s="88" t="s">
        <v>382</v>
      </c>
      <c r="L9" s="88" t="s">
        <v>383</v>
      </c>
      <c r="N9" s="88" t="s">
        <v>384</v>
      </c>
      <c r="P9" s="88" t="s">
        <v>385</v>
      </c>
      <c r="R9" s="88" t="s">
        <v>386</v>
      </c>
    </row>
    <row r="10" spans="1:18" ht="12.75">
      <c r="A10" s="86">
        <v>9</v>
      </c>
      <c r="B10" s="86" t="s">
        <v>145</v>
      </c>
      <c r="C10" s="87">
        <v>69</v>
      </c>
      <c r="D10" s="87">
        <v>32</v>
      </c>
      <c r="E10" s="87">
        <v>15</v>
      </c>
      <c r="F10" s="87">
        <v>11</v>
      </c>
      <c r="G10" s="87"/>
      <c r="H10" s="87">
        <v>127</v>
      </c>
      <c r="J10" s="88" t="s">
        <v>387</v>
      </c>
      <c r="L10" s="88" t="s">
        <v>388</v>
      </c>
      <c r="N10" s="89">
        <v>1.5131944444444445</v>
      </c>
      <c r="P10" s="90">
        <v>0.8381944444444445</v>
      </c>
      <c r="R10" s="90">
        <v>0.2576388888888889</v>
      </c>
    </row>
    <row r="11" spans="1:16" ht="12.75">
      <c r="A11" s="86">
        <v>10</v>
      </c>
      <c r="B11" s="86" t="s">
        <v>54</v>
      </c>
      <c r="C11" s="87">
        <v>64</v>
      </c>
      <c r="D11" s="87">
        <v>32</v>
      </c>
      <c r="E11" s="87">
        <v>15</v>
      </c>
      <c r="F11" s="87">
        <v>15</v>
      </c>
      <c r="G11" s="87"/>
      <c r="H11" s="87">
        <v>126</v>
      </c>
      <c r="J11" s="88" t="s">
        <v>389</v>
      </c>
      <c r="L11" s="88" t="s">
        <v>390</v>
      </c>
      <c r="N11" s="88" t="s">
        <v>391</v>
      </c>
      <c r="P11" s="88" t="s">
        <v>392</v>
      </c>
    </row>
    <row r="12" spans="1:16" ht="12.75">
      <c r="A12" s="86">
        <v>11</v>
      </c>
      <c r="B12" s="86" t="s">
        <v>63</v>
      </c>
      <c r="C12" s="87">
        <v>64</v>
      </c>
      <c r="D12" s="87">
        <v>26</v>
      </c>
      <c r="E12" s="87">
        <v>19</v>
      </c>
      <c r="F12" s="87">
        <v>16</v>
      </c>
      <c r="G12" s="87"/>
      <c r="H12" s="87">
        <v>125</v>
      </c>
      <c r="J12" s="88" t="s">
        <v>393</v>
      </c>
      <c r="L12" s="88" t="s">
        <v>394</v>
      </c>
      <c r="N12" s="88" t="s">
        <v>395</v>
      </c>
      <c r="P12" s="88" t="s">
        <v>396</v>
      </c>
    </row>
    <row r="13" spans="1:16" ht="12.75">
      <c r="A13" s="86">
        <v>12</v>
      </c>
      <c r="B13" s="86" t="s">
        <v>50</v>
      </c>
      <c r="C13" s="87">
        <v>66</v>
      </c>
      <c r="D13" s="87">
        <v>26</v>
      </c>
      <c r="E13" s="87">
        <v>13</v>
      </c>
      <c r="F13" s="87">
        <v>18</v>
      </c>
      <c r="G13" s="87"/>
      <c r="H13" s="87">
        <v>123</v>
      </c>
      <c r="J13" s="88" t="s">
        <v>397</v>
      </c>
      <c r="L13" s="88" t="s">
        <v>398</v>
      </c>
      <c r="N13" s="88" t="s">
        <v>399</v>
      </c>
      <c r="P13" s="88" t="s">
        <v>400</v>
      </c>
    </row>
    <row r="14" spans="1:16" ht="12.75">
      <c r="A14" s="86">
        <v>12</v>
      </c>
      <c r="B14" s="86" t="s">
        <v>76</v>
      </c>
      <c r="C14" s="87">
        <v>63</v>
      </c>
      <c r="D14" s="87">
        <v>29</v>
      </c>
      <c r="E14" s="87">
        <v>19</v>
      </c>
      <c r="F14" s="87">
        <v>12</v>
      </c>
      <c r="G14" s="87"/>
      <c r="H14" s="87">
        <v>123</v>
      </c>
      <c r="J14" s="88" t="s">
        <v>401</v>
      </c>
      <c r="L14" s="88" t="s">
        <v>402</v>
      </c>
      <c r="N14" s="88" t="s">
        <v>403</v>
      </c>
      <c r="P14" s="88" t="s">
        <v>404</v>
      </c>
    </row>
    <row r="15" spans="1:16" ht="12.75">
      <c r="A15" s="86">
        <v>14</v>
      </c>
      <c r="B15" s="86" t="s">
        <v>71</v>
      </c>
      <c r="C15" s="87">
        <v>64</v>
      </c>
      <c r="D15" s="87">
        <v>26</v>
      </c>
      <c r="E15" s="87">
        <v>16</v>
      </c>
      <c r="F15" s="87">
        <v>16</v>
      </c>
      <c r="G15" s="87"/>
      <c r="H15" s="87">
        <v>122</v>
      </c>
      <c r="J15" s="88" t="s">
        <v>405</v>
      </c>
      <c r="L15" s="88" t="s">
        <v>406</v>
      </c>
      <c r="N15" s="89">
        <v>1.020138888888889</v>
      </c>
      <c r="P15" s="90">
        <v>0.30069444444444443</v>
      </c>
    </row>
    <row r="16" spans="1:16" ht="12.75">
      <c r="A16" s="86">
        <v>15</v>
      </c>
      <c r="B16" s="86" t="s">
        <v>75</v>
      </c>
      <c r="C16" s="87">
        <v>56</v>
      </c>
      <c r="D16" s="87">
        <v>35</v>
      </c>
      <c r="E16" s="87">
        <v>16</v>
      </c>
      <c r="F16" s="87">
        <v>14</v>
      </c>
      <c r="G16" s="87"/>
      <c r="H16" s="87">
        <v>121</v>
      </c>
      <c r="J16" s="88" t="s">
        <v>407</v>
      </c>
      <c r="L16" s="88" t="s">
        <v>408</v>
      </c>
      <c r="N16" s="88" t="s">
        <v>409</v>
      </c>
      <c r="P16" s="88" t="s">
        <v>410</v>
      </c>
    </row>
    <row r="17" spans="1:16" ht="12.75">
      <c r="A17" s="86">
        <v>16</v>
      </c>
      <c r="B17" s="86" t="s">
        <v>57</v>
      </c>
      <c r="C17" s="87">
        <v>67</v>
      </c>
      <c r="D17" s="87">
        <v>27</v>
      </c>
      <c r="E17" s="87">
        <v>13</v>
      </c>
      <c r="F17" s="87">
        <v>13</v>
      </c>
      <c r="G17" s="87"/>
      <c r="H17" s="87">
        <v>120</v>
      </c>
      <c r="J17" s="88" t="s">
        <v>411</v>
      </c>
      <c r="L17" s="88" t="s">
        <v>412</v>
      </c>
      <c r="N17" s="88" t="s">
        <v>413</v>
      </c>
      <c r="P17" s="88" t="s">
        <v>414</v>
      </c>
    </row>
    <row r="18" spans="1:16" ht="12.75">
      <c r="A18" s="86">
        <v>17</v>
      </c>
      <c r="B18" s="86" t="s">
        <v>7</v>
      </c>
      <c r="C18" s="87">
        <v>79</v>
      </c>
      <c r="D18" s="87">
        <v>24</v>
      </c>
      <c r="E18" s="87">
        <v>11</v>
      </c>
      <c r="F18" s="87">
        <v>4</v>
      </c>
      <c r="G18" s="87"/>
      <c r="H18" s="87">
        <v>118</v>
      </c>
      <c r="J18" s="88" t="s">
        <v>415</v>
      </c>
      <c r="L18" s="88" t="s">
        <v>416</v>
      </c>
      <c r="N18" s="88" t="s">
        <v>417</v>
      </c>
      <c r="P18" s="88" t="s">
        <v>418</v>
      </c>
    </row>
    <row r="19" spans="1:16" ht="12.75">
      <c r="A19" s="86">
        <v>17</v>
      </c>
      <c r="B19" s="86" t="s">
        <v>64</v>
      </c>
      <c r="C19" s="87">
        <v>73</v>
      </c>
      <c r="D19" s="87">
        <v>26</v>
      </c>
      <c r="E19" s="87">
        <v>10</v>
      </c>
      <c r="F19" s="87">
        <v>9</v>
      </c>
      <c r="G19" s="87"/>
      <c r="H19" s="87">
        <v>118</v>
      </c>
      <c r="J19" s="88" t="s">
        <v>419</v>
      </c>
      <c r="L19" s="88" t="s">
        <v>420</v>
      </c>
      <c r="N19" s="88" t="s">
        <v>421</v>
      </c>
      <c r="P19" s="88" t="s">
        <v>422</v>
      </c>
    </row>
    <row r="20" spans="1:16" ht="12.75">
      <c r="A20" s="86">
        <v>19</v>
      </c>
      <c r="B20" s="86" t="s">
        <v>332</v>
      </c>
      <c r="C20" s="87">
        <v>68</v>
      </c>
      <c r="D20" s="87">
        <v>23</v>
      </c>
      <c r="E20" s="87">
        <v>11</v>
      </c>
      <c r="F20" s="87">
        <v>13</v>
      </c>
      <c r="G20" s="87"/>
      <c r="H20" s="87">
        <v>115</v>
      </c>
      <c r="J20" s="88" t="s">
        <v>423</v>
      </c>
      <c r="L20" s="88" t="s">
        <v>424</v>
      </c>
      <c r="N20" s="88" t="s">
        <v>425</v>
      </c>
      <c r="P20" s="90">
        <v>0.4277777777777778</v>
      </c>
    </row>
    <row r="21" spans="1:14" ht="12.75">
      <c r="A21" s="86">
        <v>20</v>
      </c>
      <c r="B21" s="86" t="s">
        <v>52</v>
      </c>
      <c r="C21" s="87">
        <v>67</v>
      </c>
      <c r="D21" s="87">
        <v>22</v>
      </c>
      <c r="E21" s="87">
        <v>13</v>
      </c>
      <c r="F21" s="87">
        <v>12</v>
      </c>
      <c r="G21" s="87"/>
      <c r="H21" s="87">
        <v>114</v>
      </c>
      <c r="J21" s="88" t="s">
        <v>426</v>
      </c>
      <c r="L21" s="88" t="s">
        <v>427</v>
      </c>
      <c r="N21" s="88" t="s">
        <v>428</v>
      </c>
    </row>
    <row r="22" spans="1:14" ht="12.75">
      <c r="A22" s="86">
        <v>21</v>
      </c>
      <c r="B22" s="86" t="s">
        <v>10</v>
      </c>
      <c r="C22" s="87">
        <v>69</v>
      </c>
      <c r="D22" s="87">
        <v>25</v>
      </c>
      <c r="E22" s="87">
        <v>13</v>
      </c>
      <c r="F22" s="87">
        <v>6</v>
      </c>
      <c r="G22" s="87"/>
      <c r="H22" s="87">
        <v>113</v>
      </c>
      <c r="J22" s="88" t="s">
        <v>429</v>
      </c>
      <c r="N22" s="88" t="s">
        <v>430</v>
      </c>
    </row>
    <row r="23" spans="1:14" ht="12.75">
      <c r="A23" s="86">
        <v>21</v>
      </c>
      <c r="B23" s="86" t="s">
        <v>68</v>
      </c>
      <c r="C23" s="87">
        <v>63</v>
      </c>
      <c r="D23" s="87">
        <v>27</v>
      </c>
      <c r="E23" s="87">
        <v>17</v>
      </c>
      <c r="F23" s="87">
        <v>6</v>
      </c>
      <c r="G23" s="87"/>
      <c r="H23" s="87">
        <v>113</v>
      </c>
      <c r="J23" s="88" t="s">
        <v>431</v>
      </c>
      <c r="N23" s="88" t="s">
        <v>432</v>
      </c>
    </row>
    <row r="24" spans="1:14" ht="12.75">
      <c r="A24" s="86">
        <v>23</v>
      </c>
      <c r="B24" s="86" t="s">
        <v>14</v>
      </c>
      <c r="C24" s="87">
        <v>64</v>
      </c>
      <c r="D24" s="87">
        <v>16</v>
      </c>
      <c r="E24" s="87">
        <v>16</v>
      </c>
      <c r="F24" s="87">
        <v>16</v>
      </c>
      <c r="G24" s="87"/>
      <c r="H24" s="87">
        <v>112</v>
      </c>
      <c r="J24" s="88" t="s">
        <v>433</v>
      </c>
      <c r="N24" s="88" t="s">
        <v>434</v>
      </c>
    </row>
    <row r="25" spans="1:14" ht="12.75">
      <c r="A25" s="86">
        <v>24</v>
      </c>
      <c r="B25" s="86" t="s">
        <v>70</v>
      </c>
      <c r="C25" s="87">
        <v>58</v>
      </c>
      <c r="D25" s="87">
        <v>24</v>
      </c>
      <c r="E25" s="87">
        <v>12</v>
      </c>
      <c r="F25" s="87">
        <v>14</v>
      </c>
      <c r="G25" s="87"/>
      <c r="H25" s="87">
        <v>108</v>
      </c>
      <c r="J25" s="88" t="s">
        <v>435</v>
      </c>
      <c r="N25" s="89">
        <v>1.5180555555555555</v>
      </c>
    </row>
    <row r="26" spans="1:14" ht="12.75">
      <c r="A26" s="86">
        <v>25</v>
      </c>
      <c r="B26" s="86" t="s">
        <v>19</v>
      </c>
      <c r="C26" s="87">
        <v>71</v>
      </c>
      <c r="D26" s="87">
        <v>22</v>
      </c>
      <c r="E26" s="87">
        <v>6</v>
      </c>
      <c r="F26" s="87">
        <v>7</v>
      </c>
      <c r="G26" s="87"/>
      <c r="H26" s="87">
        <v>106</v>
      </c>
      <c r="J26" s="88" t="s">
        <v>436</v>
      </c>
      <c r="N26" s="88" t="s">
        <v>437</v>
      </c>
    </row>
    <row r="27" spans="1:14" ht="12.75">
      <c r="A27" s="86">
        <v>26</v>
      </c>
      <c r="B27" s="86" t="s">
        <v>59</v>
      </c>
      <c r="C27" s="87">
        <v>63</v>
      </c>
      <c r="D27" s="87">
        <v>19</v>
      </c>
      <c r="E27" s="87">
        <v>12</v>
      </c>
      <c r="F27" s="87">
        <v>11</v>
      </c>
      <c r="G27" s="87"/>
      <c r="H27" s="87">
        <v>105</v>
      </c>
      <c r="N27" s="88" t="s">
        <v>438</v>
      </c>
    </row>
    <row r="28" spans="1:14" ht="12.75">
      <c r="A28" s="86">
        <v>26</v>
      </c>
      <c r="B28" s="86" t="s">
        <v>327</v>
      </c>
      <c r="C28" s="87">
        <v>65</v>
      </c>
      <c r="D28" s="87">
        <v>21</v>
      </c>
      <c r="E28" s="87">
        <v>16</v>
      </c>
      <c r="F28" s="87">
        <v>3</v>
      </c>
      <c r="G28" s="87"/>
      <c r="H28" s="87">
        <v>105</v>
      </c>
      <c r="N28" s="88" t="s">
        <v>439</v>
      </c>
    </row>
    <row r="29" spans="1:14" ht="12.75">
      <c r="A29" s="86">
        <v>28</v>
      </c>
      <c r="B29" s="86" t="s">
        <v>69</v>
      </c>
      <c r="C29" s="87">
        <v>68</v>
      </c>
      <c r="D29" s="87">
        <v>25</v>
      </c>
      <c r="E29" s="87">
        <v>7</v>
      </c>
      <c r="F29" s="87">
        <v>3</v>
      </c>
      <c r="G29" s="87"/>
      <c r="H29" s="87">
        <v>103</v>
      </c>
      <c r="N29" s="88" t="s">
        <v>440</v>
      </c>
    </row>
    <row r="30" spans="1:14" ht="12.75">
      <c r="A30" s="86">
        <v>29</v>
      </c>
      <c r="B30" s="86" t="s">
        <v>53</v>
      </c>
      <c r="C30" s="87">
        <v>57</v>
      </c>
      <c r="D30" s="87">
        <v>21</v>
      </c>
      <c r="E30" s="87">
        <v>12</v>
      </c>
      <c r="F30" s="87">
        <v>8</v>
      </c>
      <c r="G30" s="87"/>
      <c r="H30" s="87">
        <v>98</v>
      </c>
      <c r="N30" s="89">
        <v>1.1020833333333333</v>
      </c>
    </row>
    <row r="31" spans="1:14" ht="12.75">
      <c r="A31" s="86">
        <v>30</v>
      </c>
      <c r="B31" s="86" t="s">
        <v>441</v>
      </c>
      <c r="C31" s="87">
        <v>57</v>
      </c>
      <c r="D31" s="87">
        <v>6</v>
      </c>
      <c r="E31" s="87">
        <v>17</v>
      </c>
      <c r="F31" s="87">
        <v>10</v>
      </c>
      <c r="G31" s="87"/>
      <c r="H31" s="87">
        <v>90</v>
      </c>
      <c r="N31" s="88" t="s">
        <v>442</v>
      </c>
    </row>
    <row r="32" spans="1:14" ht="12.75">
      <c r="A32" s="86">
        <v>31</v>
      </c>
      <c r="B32" s="86" t="s">
        <v>6</v>
      </c>
      <c r="C32" s="87">
        <v>64</v>
      </c>
      <c r="D32" s="87">
        <v>21</v>
      </c>
      <c r="E32" s="87">
        <v>0</v>
      </c>
      <c r="F32" s="87">
        <v>0</v>
      </c>
      <c r="G32" s="87"/>
      <c r="H32" s="87">
        <v>85</v>
      </c>
      <c r="N32" s="88" t="s">
        <v>443</v>
      </c>
    </row>
    <row r="33" spans="1:14" ht="12.75">
      <c r="A33" s="86">
        <v>32</v>
      </c>
      <c r="B33" s="86" t="s">
        <v>61</v>
      </c>
      <c r="C33" s="87">
        <v>33</v>
      </c>
      <c r="D33" s="87">
        <v>27</v>
      </c>
      <c r="E33" s="87">
        <v>9</v>
      </c>
      <c r="F33" s="87">
        <v>3</v>
      </c>
      <c r="G33" s="87"/>
      <c r="H33" s="87">
        <v>72</v>
      </c>
      <c r="N33" s="88" t="s">
        <v>444</v>
      </c>
    </row>
    <row r="34" spans="1:14" ht="12.75">
      <c r="A34" s="86">
        <v>33</v>
      </c>
      <c r="B34" s="86" t="s">
        <v>34</v>
      </c>
      <c r="C34" s="87">
        <v>64</v>
      </c>
      <c r="D34" s="87">
        <v>6</v>
      </c>
      <c r="E34" s="87">
        <v>0</v>
      </c>
      <c r="F34" s="87">
        <v>0</v>
      </c>
      <c r="G34" s="87"/>
      <c r="H34" s="87">
        <v>70</v>
      </c>
      <c r="N34" s="88" t="s">
        <v>445</v>
      </c>
    </row>
    <row r="35" spans="1:14" ht="12.75">
      <c r="A35" s="86">
        <v>34</v>
      </c>
      <c r="B35" s="86" t="s">
        <v>12</v>
      </c>
      <c r="C35" s="87">
        <v>42</v>
      </c>
      <c r="D35" s="87">
        <v>0</v>
      </c>
      <c r="E35" s="87">
        <v>0</v>
      </c>
      <c r="F35" s="87">
        <v>0</v>
      </c>
      <c r="G35" s="87"/>
      <c r="H35" s="87">
        <v>42</v>
      </c>
      <c r="N35" s="90">
        <v>0.9340277777777778</v>
      </c>
    </row>
    <row r="36" ht="12.75">
      <c r="N36" s="88" t="s">
        <v>446</v>
      </c>
    </row>
    <row r="37" ht="12.75">
      <c r="N37" s="88" t="s">
        <v>447</v>
      </c>
    </row>
    <row r="38" ht="12.75">
      <c r="N38" s="88" t="s">
        <v>448</v>
      </c>
    </row>
    <row r="39" ht="12.75">
      <c r="N39" s="88" t="s">
        <v>449</v>
      </c>
    </row>
    <row r="40" ht="12.75">
      <c r="N40" s="89">
        <v>1.184027777777778</v>
      </c>
    </row>
  </sheetData>
  <sheetProtection/>
  <hyperlinks>
    <hyperlink ref="C1" r:id="rId1" display="https://www.kicktipp.de/pokaltipp-wagner/tippuebersicht?spieltagIndex=1&amp;wertung=einzelwertung"/>
    <hyperlink ref="D1" r:id="rId2" display="https://www.kicktipp.de/pokaltipp-wagner/tippuebersicht?spieltagIndex=2&amp;wertung=einzelwertung"/>
    <hyperlink ref="E1" r:id="rId3" display="https://www.kicktipp.de/pokaltipp-wagner/tippuebersicht?spieltagIndex=3&amp;wertung=einzelwertung"/>
    <hyperlink ref="F1" r:id="rId4" display="https://www.kicktipp.de/pokaltipp-wagner/tippuebersicht?spieltagIndex=4&amp;wertung=einzelwertung"/>
    <hyperlink ref="G1" r:id="rId5" display="https://www.kicktipp.de/pokaltipp-wagner/gesamtuebersicht?&amp;sortBy=siege"/>
    <hyperlink ref="H1" r:id="rId6" display="https://www.kicktipp.de/pokaltipp-wagner/gesamtuebersicht?&amp;sortBy=punkte"/>
  </hyperlinks>
  <printOptions/>
  <pageMargins left="0.7" right="0.7" top="0.787401575" bottom="0.787401575" header="0.3" footer="0.3"/>
  <pageSetup horizontalDpi="600" verticalDpi="600" orientation="portrait" paperSize="9" r:id="rId7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BG59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5"/>
  <cols>
    <col min="1" max="1" width="15.7109375" style="83" bestFit="1" customWidth="1"/>
    <col min="2" max="3" width="7.140625" style="104" bestFit="1" customWidth="1"/>
    <col min="4" max="4" width="8.28125" style="83" bestFit="1" customWidth="1"/>
    <col min="5" max="5" width="7.00390625" style="83" bestFit="1" customWidth="1"/>
    <col min="6" max="6" width="10.28125" style="83" bestFit="1" customWidth="1"/>
    <col min="7" max="7" width="6.8515625" style="83" bestFit="1" customWidth="1"/>
    <col min="8" max="8" width="7.140625" style="83" bestFit="1" customWidth="1"/>
    <col min="9" max="17" width="6.421875" style="83" bestFit="1" customWidth="1"/>
    <col min="18" max="18" width="7.57421875" style="83" bestFit="1" customWidth="1"/>
    <col min="19" max="27" width="6.421875" style="83" bestFit="1" customWidth="1"/>
    <col min="28" max="28" width="7.57421875" style="83" bestFit="1" customWidth="1"/>
    <col min="29" max="37" width="6.421875" style="83" bestFit="1" customWidth="1"/>
    <col min="38" max="38" width="7.57421875" style="83" bestFit="1" customWidth="1"/>
    <col min="39" max="47" width="6.421875" style="83" bestFit="1" customWidth="1"/>
    <col min="48" max="48" width="7.57421875" style="83" bestFit="1" customWidth="1"/>
    <col min="49" max="49" width="8.140625" style="83" bestFit="1" customWidth="1"/>
    <col min="50" max="52" width="6.421875" style="83" bestFit="1" customWidth="1"/>
    <col min="53" max="53" width="6.28125" style="83" bestFit="1" customWidth="1"/>
    <col min="54" max="54" width="7.00390625" style="83" bestFit="1" customWidth="1"/>
    <col min="55" max="55" width="8.140625" style="83" bestFit="1" customWidth="1"/>
    <col min="56" max="56" width="8.140625" style="105" bestFit="1" customWidth="1"/>
    <col min="57" max="58" width="8.28125" style="106" bestFit="1" customWidth="1"/>
    <col min="59" max="59" width="47.421875" style="106" bestFit="1" customWidth="1"/>
    <col min="60" max="16384" width="11.421875" style="83" customWidth="1"/>
  </cols>
  <sheetData>
    <row r="1" spans="1:59" ht="15">
      <c r="A1" s="20"/>
      <c r="B1" s="91" t="s">
        <v>183</v>
      </c>
      <c r="C1" s="91"/>
      <c r="D1" s="92" t="s">
        <v>450</v>
      </c>
      <c r="E1" s="92"/>
      <c r="F1" s="93" t="s">
        <v>451</v>
      </c>
      <c r="G1" s="92" t="s">
        <v>452</v>
      </c>
      <c r="H1" s="92"/>
      <c r="I1" s="94" t="s">
        <v>306</v>
      </c>
      <c r="J1" s="94"/>
      <c r="K1" s="94"/>
      <c r="L1" s="94"/>
      <c r="M1" s="94"/>
      <c r="N1" s="94"/>
      <c r="O1" s="94"/>
      <c r="P1" s="94"/>
      <c r="Q1" s="94"/>
      <c r="R1" s="94"/>
      <c r="S1" s="94" t="s">
        <v>305</v>
      </c>
      <c r="T1" s="94"/>
      <c r="U1" s="94"/>
      <c r="V1" s="94"/>
      <c r="W1" s="94"/>
      <c r="X1" s="94"/>
      <c r="Y1" s="94"/>
      <c r="Z1" s="94"/>
      <c r="AA1" s="94"/>
      <c r="AB1" s="94"/>
      <c r="AC1" s="94" t="s">
        <v>304</v>
      </c>
      <c r="AD1" s="94"/>
      <c r="AE1" s="94"/>
      <c r="AF1" s="94"/>
      <c r="AG1" s="94"/>
      <c r="AH1" s="94"/>
      <c r="AI1" s="94"/>
      <c r="AJ1" s="94"/>
      <c r="AK1" s="94"/>
      <c r="AL1" s="94"/>
      <c r="AM1" s="94" t="s">
        <v>303</v>
      </c>
      <c r="AN1" s="94"/>
      <c r="AO1" s="94"/>
      <c r="AP1" s="94"/>
      <c r="AQ1" s="94"/>
      <c r="AR1" s="94"/>
      <c r="AS1" s="94"/>
      <c r="AT1" s="94"/>
      <c r="AU1" s="94"/>
      <c r="AV1" s="94"/>
      <c r="AW1" s="20" t="s">
        <v>182</v>
      </c>
      <c r="AX1" s="95" t="s">
        <v>152</v>
      </c>
      <c r="AY1" s="95"/>
      <c r="AZ1" s="95"/>
      <c r="BA1" s="95"/>
      <c r="BB1" s="95"/>
      <c r="BC1" s="95"/>
      <c r="BD1" s="96" t="s">
        <v>453</v>
      </c>
      <c r="BE1" s="97" t="s">
        <v>183</v>
      </c>
      <c r="BF1" s="97" t="s">
        <v>454</v>
      </c>
      <c r="BG1" s="97" t="s">
        <v>455</v>
      </c>
    </row>
    <row r="2" spans="1:59" ht="15">
      <c r="A2" s="20"/>
      <c r="B2" s="97" t="s">
        <v>182</v>
      </c>
      <c r="C2" s="97" t="s">
        <v>152</v>
      </c>
      <c r="D2" s="93" t="s">
        <v>456</v>
      </c>
      <c r="E2" s="93" t="s">
        <v>457</v>
      </c>
      <c r="F2" s="93" t="s">
        <v>458</v>
      </c>
      <c r="G2" s="93" t="s">
        <v>459</v>
      </c>
      <c r="H2" s="93" t="s">
        <v>327</v>
      </c>
      <c r="I2" s="20" t="s">
        <v>108</v>
      </c>
      <c r="J2" s="20" t="s">
        <v>109</v>
      </c>
      <c r="K2" s="20" t="s">
        <v>110</v>
      </c>
      <c r="L2" s="20" t="s">
        <v>111</v>
      </c>
      <c r="M2" s="20" t="s">
        <v>112</v>
      </c>
      <c r="N2" s="20" t="s">
        <v>113</v>
      </c>
      <c r="O2" s="20" t="s">
        <v>114</v>
      </c>
      <c r="P2" s="20" t="s">
        <v>115</v>
      </c>
      <c r="Q2" s="20" t="s">
        <v>116</v>
      </c>
      <c r="R2" s="20" t="s">
        <v>460</v>
      </c>
      <c r="S2" s="20" t="s">
        <v>117</v>
      </c>
      <c r="T2" s="20" t="s">
        <v>118</v>
      </c>
      <c r="U2" s="20" t="s">
        <v>119</v>
      </c>
      <c r="V2" s="20" t="s">
        <v>120</v>
      </c>
      <c r="W2" s="20" t="s">
        <v>121</v>
      </c>
      <c r="X2" s="20" t="s">
        <v>122</v>
      </c>
      <c r="Y2" s="20" t="s">
        <v>123</v>
      </c>
      <c r="Z2" s="20" t="s">
        <v>124</v>
      </c>
      <c r="AA2" s="20" t="s">
        <v>125</v>
      </c>
      <c r="AB2" s="20" t="s">
        <v>460</v>
      </c>
      <c r="AC2" s="20" t="s">
        <v>126</v>
      </c>
      <c r="AD2" s="20" t="s">
        <v>127</v>
      </c>
      <c r="AE2" s="20" t="s">
        <v>128</v>
      </c>
      <c r="AF2" s="20" t="s">
        <v>129</v>
      </c>
      <c r="AG2" s="20" t="s">
        <v>130</v>
      </c>
      <c r="AH2" s="20" t="s">
        <v>131</v>
      </c>
      <c r="AI2" s="20" t="s">
        <v>132</v>
      </c>
      <c r="AJ2" s="20" t="s">
        <v>133</v>
      </c>
      <c r="AK2" s="20" t="s">
        <v>134</v>
      </c>
      <c r="AL2" s="20" t="s">
        <v>460</v>
      </c>
      <c r="AM2" s="20" t="s">
        <v>135</v>
      </c>
      <c r="AN2" s="20" t="s">
        <v>136</v>
      </c>
      <c r="AO2" s="20" t="s">
        <v>137</v>
      </c>
      <c r="AP2" s="20" t="s">
        <v>138</v>
      </c>
      <c r="AQ2" s="20" t="s">
        <v>139</v>
      </c>
      <c r="AR2" s="20" t="s">
        <v>140</v>
      </c>
      <c r="AS2" s="20" t="s">
        <v>141</v>
      </c>
      <c r="AT2" s="20" t="s">
        <v>142</v>
      </c>
      <c r="AU2" s="20" t="s">
        <v>143</v>
      </c>
      <c r="AV2" s="20" t="s">
        <v>460</v>
      </c>
      <c r="AW2" s="20" t="s">
        <v>461</v>
      </c>
      <c r="AX2" s="98" t="s">
        <v>185</v>
      </c>
      <c r="AY2" s="98" t="s">
        <v>186</v>
      </c>
      <c r="AZ2" s="98" t="s">
        <v>187</v>
      </c>
      <c r="BA2" s="98" t="s">
        <v>188</v>
      </c>
      <c r="BB2" s="98" t="s">
        <v>462</v>
      </c>
      <c r="BC2" s="98" t="s">
        <v>461</v>
      </c>
      <c r="BD2" s="96"/>
      <c r="BE2" s="97" t="s">
        <v>463</v>
      </c>
      <c r="BF2" s="97"/>
      <c r="BG2" s="97"/>
    </row>
    <row r="3" spans="1:59" ht="15">
      <c r="A3" s="20" t="s">
        <v>53</v>
      </c>
      <c r="B3" s="99">
        <v>-75</v>
      </c>
      <c r="C3" s="99">
        <v>-10</v>
      </c>
      <c r="D3" s="100">
        <v>47.5</v>
      </c>
      <c r="E3" s="100">
        <v>0</v>
      </c>
      <c r="F3" s="100"/>
      <c r="G3" s="100"/>
      <c r="H3" s="100"/>
      <c r="I3" s="21"/>
      <c r="J3" s="21"/>
      <c r="K3" s="21"/>
      <c r="L3" s="21"/>
      <c r="M3" s="21"/>
      <c r="N3" s="21"/>
      <c r="O3" s="21">
        <v>25</v>
      </c>
      <c r="P3" s="21"/>
      <c r="Q3" s="21"/>
      <c r="R3" s="21"/>
      <c r="S3" s="21"/>
      <c r="T3" s="21">
        <v>15</v>
      </c>
      <c r="U3" s="21"/>
      <c r="V3" s="21"/>
      <c r="W3" s="21"/>
      <c r="X3" s="21"/>
      <c r="Y3" s="21"/>
      <c r="Z3" s="21"/>
      <c r="AA3" s="21"/>
      <c r="AB3" s="21"/>
      <c r="AC3" s="21"/>
      <c r="AD3" s="21"/>
      <c r="AE3" s="21">
        <v>10</v>
      </c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>
        <v>12.5</v>
      </c>
      <c r="AR3" s="21"/>
      <c r="AS3" s="21"/>
      <c r="AT3" s="21"/>
      <c r="AU3" s="21"/>
      <c r="AV3" s="21"/>
      <c r="AW3" s="21"/>
      <c r="AX3" s="101"/>
      <c r="AY3" s="101"/>
      <c r="AZ3" s="101"/>
      <c r="BA3" s="101"/>
      <c r="BB3" s="101"/>
      <c r="BC3" s="101"/>
      <c r="BD3" s="102">
        <f>SUM(B3:BC3)</f>
        <v>25</v>
      </c>
      <c r="BE3" s="103">
        <f>IF(BD3&lt;75,BD3,75)</f>
        <v>25</v>
      </c>
      <c r="BF3" s="103">
        <f aca="true" t="shared" si="0" ref="BF3:BF59">IF(BD3-BE3=0,"",BD3-BE3)</f>
      </c>
      <c r="BG3" s="103"/>
    </row>
    <row r="4" spans="1:59" ht="15">
      <c r="A4" s="20" t="s">
        <v>146</v>
      </c>
      <c r="B4" s="99">
        <v>-75</v>
      </c>
      <c r="C4" s="99">
        <v>-10</v>
      </c>
      <c r="D4" s="100">
        <v>75</v>
      </c>
      <c r="E4" s="100">
        <v>0</v>
      </c>
      <c r="F4" s="100"/>
      <c r="G4" s="100"/>
      <c r="H4" s="100"/>
      <c r="I4" s="21"/>
      <c r="J4" s="21"/>
      <c r="K4" s="21"/>
      <c r="L4" s="21"/>
      <c r="M4" s="21"/>
      <c r="N4" s="21"/>
      <c r="O4" s="21">
        <v>6.25</v>
      </c>
      <c r="P4" s="21"/>
      <c r="Q4" s="21"/>
      <c r="R4" s="21"/>
      <c r="S4" s="21">
        <v>6.25</v>
      </c>
      <c r="T4" s="21"/>
      <c r="U4" s="21"/>
      <c r="V4" s="21"/>
      <c r="W4" s="21"/>
      <c r="X4" s="21"/>
      <c r="Y4" s="21"/>
      <c r="Z4" s="21"/>
      <c r="AA4" s="21"/>
      <c r="AB4" s="21">
        <v>28.4</v>
      </c>
      <c r="AC4" s="21">
        <v>15</v>
      </c>
      <c r="AD4" s="21">
        <v>3.33</v>
      </c>
      <c r="AE4" s="21"/>
      <c r="AF4" s="21"/>
      <c r="AG4" s="21"/>
      <c r="AH4" s="21"/>
      <c r="AI4" s="21"/>
      <c r="AJ4" s="21"/>
      <c r="AK4" s="21">
        <v>2</v>
      </c>
      <c r="AL4" s="21"/>
      <c r="AM4" s="21"/>
      <c r="AN4" s="21"/>
      <c r="AO4" s="21"/>
      <c r="AP4" s="21"/>
      <c r="AQ4" s="21">
        <v>12.5</v>
      </c>
      <c r="AR4" s="21"/>
      <c r="AS4" s="21"/>
      <c r="AT4" s="21"/>
      <c r="AU4" s="21"/>
      <c r="AV4" s="21"/>
      <c r="AW4" s="21"/>
      <c r="AX4" s="101">
        <v>10</v>
      </c>
      <c r="AY4" s="101">
        <v>2.5</v>
      </c>
      <c r="AZ4" s="101">
        <v>5</v>
      </c>
      <c r="BA4" s="101"/>
      <c r="BB4" s="101">
        <v>25</v>
      </c>
      <c r="BC4" s="101">
        <v>30</v>
      </c>
      <c r="BD4" s="102">
        <f aca="true" t="shared" si="1" ref="BD4:BD59">SUM(B4:BC4)</f>
        <v>136.23</v>
      </c>
      <c r="BE4" s="103">
        <f>IF(BD4&lt;75,BD4,75)</f>
        <v>75</v>
      </c>
      <c r="BF4" s="103">
        <f t="shared" si="0"/>
        <v>61.22999999999999</v>
      </c>
      <c r="BG4" s="103" t="s">
        <v>464</v>
      </c>
    </row>
    <row r="5" spans="1:59" ht="15">
      <c r="A5" s="20" t="s">
        <v>61</v>
      </c>
      <c r="B5" s="99">
        <v>-75</v>
      </c>
      <c r="C5" s="99">
        <v>-10</v>
      </c>
      <c r="D5" s="100">
        <v>26.86</v>
      </c>
      <c r="E5" s="100">
        <v>0</v>
      </c>
      <c r="F5" s="100">
        <v>10</v>
      </c>
      <c r="G5" s="100">
        <v>13.14</v>
      </c>
      <c r="H5" s="100">
        <v>28.75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>
        <v>6.25</v>
      </c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>
        <v>25</v>
      </c>
      <c r="AH5" s="21"/>
      <c r="AI5" s="21"/>
      <c r="AJ5" s="21"/>
      <c r="AK5" s="21"/>
      <c r="AL5" s="21">
        <v>24</v>
      </c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101"/>
      <c r="AY5" s="101"/>
      <c r="AZ5" s="101"/>
      <c r="BA5" s="101"/>
      <c r="BB5" s="101"/>
      <c r="BC5" s="101"/>
      <c r="BD5" s="102">
        <f t="shared" si="1"/>
        <v>49</v>
      </c>
      <c r="BE5" s="103">
        <v>75</v>
      </c>
      <c r="BF5" s="103">
        <f t="shared" si="0"/>
        <v>-26</v>
      </c>
      <c r="BG5" s="103" t="s">
        <v>465</v>
      </c>
    </row>
    <row r="6" spans="1:59" ht="15">
      <c r="A6" s="20" t="s">
        <v>60</v>
      </c>
      <c r="B6" s="99">
        <v>-75</v>
      </c>
      <c r="C6" s="99"/>
      <c r="D6" s="100">
        <v>28.75</v>
      </c>
      <c r="E6" s="100"/>
      <c r="F6" s="100"/>
      <c r="G6" s="100">
        <v>21.25</v>
      </c>
      <c r="H6" s="100"/>
      <c r="I6" s="21"/>
      <c r="J6" s="21"/>
      <c r="K6" s="21"/>
      <c r="L6" s="21"/>
      <c r="M6" s="21"/>
      <c r="N6" s="21"/>
      <c r="O6" s="21"/>
      <c r="P6" s="21"/>
      <c r="Q6" s="21"/>
      <c r="R6" s="21">
        <v>30.6</v>
      </c>
      <c r="S6" s="21"/>
      <c r="T6" s="21"/>
      <c r="U6" s="21"/>
      <c r="V6" s="21"/>
      <c r="W6" s="21"/>
      <c r="X6" s="21"/>
      <c r="Y6" s="21"/>
      <c r="Z6" s="21">
        <v>3.33</v>
      </c>
      <c r="AA6" s="21"/>
      <c r="AB6" s="21">
        <v>30.6</v>
      </c>
      <c r="AC6" s="21"/>
      <c r="AD6" s="21"/>
      <c r="AE6" s="21"/>
      <c r="AF6" s="21"/>
      <c r="AG6" s="21"/>
      <c r="AH6" s="21"/>
      <c r="AI6" s="21"/>
      <c r="AJ6" s="21"/>
      <c r="AK6" s="21"/>
      <c r="AL6" s="21">
        <v>30.6</v>
      </c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101"/>
      <c r="AY6" s="101"/>
      <c r="AZ6" s="101"/>
      <c r="BA6" s="101"/>
      <c r="BB6" s="101"/>
      <c r="BC6" s="101"/>
      <c r="BD6" s="102">
        <f t="shared" si="1"/>
        <v>70.13</v>
      </c>
      <c r="BE6" s="103">
        <f aca="true" t="shared" si="2" ref="BE6:BE13">IF(BD6&lt;75,BD6,75)</f>
        <v>70.13</v>
      </c>
      <c r="BF6" s="103">
        <f t="shared" si="0"/>
      </c>
      <c r="BG6" s="103"/>
    </row>
    <row r="7" spans="1:59" ht="15">
      <c r="A7" s="20" t="s">
        <v>12</v>
      </c>
      <c r="B7" s="99">
        <v>-75</v>
      </c>
      <c r="C7" s="99">
        <v>-10</v>
      </c>
      <c r="D7" s="100">
        <v>7</v>
      </c>
      <c r="E7" s="100">
        <v>0</v>
      </c>
      <c r="F7" s="100"/>
      <c r="G7" s="100">
        <v>50</v>
      </c>
      <c r="H7" s="100">
        <v>-6.23</v>
      </c>
      <c r="I7" s="21"/>
      <c r="J7" s="21"/>
      <c r="K7" s="21"/>
      <c r="L7" s="21"/>
      <c r="M7" s="21">
        <v>15</v>
      </c>
      <c r="N7" s="21"/>
      <c r="O7" s="21"/>
      <c r="P7" s="21"/>
      <c r="Q7" s="21"/>
      <c r="R7" s="21"/>
      <c r="S7" s="21"/>
      <c r="T7" s="21"/>
      <c r="U7" s="21"/>
      <c r="V7" s="21"/>
      <c r="W7" s="21">
        <v>12.5</v>
      </c>
      <c r="X7" s="21"/>
      <c r="Y7" s="21">
        <v>25</v>
      </c>
      <c r="Z7" s="21"/>
      <c r="AA7" s="21"/>
      <c r="AB7" s="21">
        <v>28.4</v>
      </c>
      <c r="AC7" s="21">
        <v>25</v>
      </c>
      <c r="AD7" s="21">
        <v>3.33</v>
      </c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>
        <v>25</v>
      </c>
      <c r="AV7" s="21"/>
      <c r="AW7" s="21"/>
      <c r="AX7" s="101"/>
      <c r="AY7" s="101"/>
      <c r="AZ7" s="101"/>
      <c r="BA7" s="101"/>
      <c r="BB7" s="101"/>
      <c r="BC7" s="101"/>
      <c r="BD7" s="102">
        <f t="shared" si="1"/>
        <v>99.99999999999999</v>
      </c>
      <c r="BE7" s="103">
        <f t="shared" si="2"/>
        <v>75</v>
      </c>
      <c r="BF7" s="103">
        <f t="shared" si="0"/>
        <v>24.999999999999986</v>
      </c>
      <c r="BG7" s="103" t="s">
        <v>452</v>
      </c>
    </row>
    <row r="8" spans="1:59" ht="15">
      <c r="A8" s="20" t="s">
        <v>18</v>
      </c>
      <c r="B8" s="99">
        <v>-75</v>
      </c>
      <c r="C8" s="99"/>
      <c r="D8" s="100">
        <v>28.75</v>
      </c>
      <c r="E8" s="100">
        <v>0</v>
      </c>
      <c r="F8" s="100"/>
      <c r="G8" s="100">
        <v>21.25</v>
      </c>
      <c r="H8" s="100"/>
      <c r="I8" s="21"/>
      <c r="J8" s="21"/>
      <c r="K8" s="21"/>
      <c r="L8" s="21"/>
      <c r="M8" s="21">
        <v>10</v>
      </c>
      <c r="N8" s="21"/>
      <c r="O8" s="21"/>
      <c r="P8" s="21">
        <v>25</v>
      </c>
      <c r="Q8" s="21"/>
      <c r="R8" s="21">
        <v>32.8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>
        <v>35</v>
      </c>
      <c r="AW8" s="21"/>
      <c r="AX8" s="101"/>
      <c r="AY8" s="101"/>
      <c r="AZ8" s="101"/>
      <c r="BA8" s="101"/>
      <c r="BB8" s="101"/>
      <c r="BC8" s="101"/>
      <c r="BD8" s="102">
        <f t="shared" si="1"/>
        <v>77.8</v>
      </c>
      <c r="BE8" s="103">
        <f t="shared" si="2"/>
        <v>75</v>
      </c>
      <c r="BF8" s="103">
        <f t="shared" si="0"/>
        <v>2.799999999999997</v>
      </c>
      <c r="BG8" s="103" t="s">
        <v>452</v>
      </c>
    </row>
    <row r="9" spans="1:59" ht="15">
      <c r="A9" s="20" t="s">
        <v>66</v>
      </c>
      <c r="B9" s="99">
        <v>-75</v>
      </c>
      <c r="C9" s="99">
        <v>-10</v>
      </c>
      <c r="D9" s="100">
        <v>75</v>
      </c>
      <c r="E9" s="100">
        <v>0</v>
      </c>
      <c r="F9" s="100"/>
      <c r="G9" s="100"/>
      <c r="H9" s="100"/>
      <c r="I9" s="21"/>
      <c r="J9" s="21"/>
      <c r="K9" s="21"/>
      <c r="L9" s="21"/>
      <c r="M9" s="21"/>
      <c r="N9" s="21"/>
      <c r="O9" s="21"/>
      <c r="P9" s="21">
        <v>12.5</v>
      </c>
      <c r="Q9" s="21"/>
      <c r="R9" s="21">
        <v>35</v>
      </c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101"/>
      <c r="AY9" s="101"/>
      <c r="AZ9" s="101"/>
      <c r="BA9" s="101">
        <v>20</v>
      </c>
      <c r="BB9" s="101"/>
      <c r="BC9" s="101"/>
      <c r="BD9" s="102">
        <f t="shared" si="1"/>
        <v>57.5</v>
      </c>
      <c r="BE9" s="103">
        <f t="shared" si="2"/>
        <v>57.5</v>
      </c>
      <c r="BF9" s="103">
        <f t="shared" si="0"/>
      </c>
      <c r="BG9" s="103"/>
    </row>
    <row r="10" spans="1:59" ht="15">
      <c r="A10" s="20" t="s">
        <v>19</v>
      </c>
      <c r="B10" s="99">
        <v>-75</v>
      </c>
      <c r="C10" s="99">
        <v>-10</v>
      </c>
      <c r="D10" s="100">
        <v>75</v>
      </c>
      <c r="E10" s="100">
        <v>0</v>
      </c>
      <c r="F10" s="100"/>
      <c r="G10" s="100"/>
      <c r="H10" s="100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>
        <v>12.5</v>
      </c>
      <c r="AB10" s="21"/>
      <c r="AC10" s="21"/>
      <c r="AD10" s="21">
        <v>15</v>
      </c>
      <c r="AE10" s="21"/>
      <c r="AF10" s="21"/>
      <c r="AG10" s="21"/>
      <c r="AH10" s="21"/>
      <c r="AI10" s="21"/>
      <c r="AJ10" s="21"/>
      <c r="AK10" s="21"/>
      <c r="AL10" s="21">
        <v>32.8</v>
      </c>
      <c r="AM10" s="21"/>
      <c r="AN10" s="21"/>
      <c r="AO10" s="21">
        <v>15</v>
      </c>
      <c r="AP10" s="21"/>
      <c r="AQ10" s="21"/>
      <c r="AR10" s="21"/>
      <c r="AS10" s="21"/>
      <c r="AT10" s="21"/>
      <c r="AU10" s="21"/>
      <c r="AV10" s="21">
        <v>30.6</v>
      </c>
      <c r="AW10" s="21"/>
      <c r="AX10" s="101"/>
      <c r="AY10" s="101"/>
      <c r="AZ10" s="101"/>
      <c r="BA10" s="101"/>
      <c r="BB10" s="101"/>
      <c r="BC10" s="101"/>
      <c r="BD10" s="102">
        <f t="shared" si="1"/>
        <v>95.9</v>
      </c>
      <c r="BE10" s="103">
        <f t="shared" si="2"/>
        <v>75</v>
      </c>
      <c r="BF10" s="103">
        <f t="shared" si="0"/>
        <v>20.900000000000006</v>
      </c>
      <c r="BG10" s="103" t="s">
        <v>452</v>
      </c>
    </row>
    <row r="11" spans="1:59" ht="15">
      <c r="A11" s="20" t="s">
        <v>2</v>
      </c>
      <c r="B11" s="99">
        <v>-75</v>
      </c>
      <c r="C11" s="99"/>
      <c r="D11" s="100">
        <v>45.62</v>
      </c>
      <c r="E11" s="100">
        <v>0</v>
      </c>
      <c r="F11" s="100"/>
      <c r="G11" s="100"/>
      <c r="H11" s="10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>
        <v>5</v>
      </c>
      <c r="Z11" s="21"/>
      <c r="AA11" s="21"/>
      <c r="AB11" s="21">
        <v>35</v>
      </c>
      <c r="AC11" s="21"/>
      <c r="AD11" s="21"/>
      <c r="AE11" s="21"/>
      <c r="AF11" s="21"/>
      <c r="AG11" s="21"/>
      <c r="AH11" s="21"/>
      <c r="AI11" s="21"/>
      <c r="AJ11" s="21"/>
      <c r="AK11" s="21">
        <v>2</v>
      </c>
      <c r="AL11" s="21"/>
      <c r="AM11" s="21"/>
      <c r="AN11" s="21"/>
      <c r="AO11" s="21"/>
      <c r="AP11" s="21"/>
      <c r="AQ11" s="21"/>
      <c r="AR11" s="21"/>
      <c r="AS11" s="21"/>
      <c r="AT11" s="21">
        <v>3.33</v>
      </c>
      <c r="AU11" s="21"/>
      <c r="AV11" s="21"/>
      <c r="AW11" s="21"/>
      <c r="AX11" s="101"/>
      <c r="AY11" s="101"/>
      <c r="AZ11" s="101"/>
      <c r="BA11" s="101"/>
      <c r="BB11" s="101"/>
      <c r="BC11" s="101"/>
      <c r="BD11" s="102">
        <f t="shared" si="1"/>
        <v>15.949999999999998</v>
      </c>
      <c r="BE11" s="103">
        <f t="shared" si="2"/>
        <v>15.949999999999998</v>
      </c>
      <c r="BF11" s="103">
        <f t="shared" si="0"/>
      </c>
      <c r="BG11" s="103"/>
    </row>
    <row r="12" spans="1:59" ht="15">
      <c r="A12" s="20" t="s">
        <v>73</v>
      </c>
      <c r="B12" s="99">
        <v>-75</v>
      </c>
      <c r="C12" s="99"/>
      <c r="D12" s="100">
        <v>47.82</v>
      </c>
      <c r="E12" s="100">
        <v>27.18</v>
      </c>
      <c r="F12" s="100"/>
      <c r="G12" s="100"/>
      <c r="H12" s="100"/>
      <c r="I12" s="21">
        <v>15</v>
      </c>
      <c r="J12" s="21"/>
      <c r="K12" s="21"/>
      <c r="L12" s="21">
        <v>10</v>
      </c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>
        <v>3.33</v>
      </c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>
        <v>24</v>
      </c>
      <c r="AW12" s="21"/>
      <c r="AX12" s="101"/>
      <c r="AY12" s="101"/>
      <c r="AZ12" s="101"/>
      <c r="BA12" s="101"/>
      <c r="BB12" s="101"/>
      <c r="BC12" s="101"/>
      <c r="BD12" s="102">
        <f t="shared" si="1"/>
        <v>52.33</v>
      </c>
      <c r="BE12" s="103">
        <f t="shared" si="2"/>
        <v>52.33</v>
      </c>
      <c r="BF12" s="103">
        <f t="shared" si="0"/>
      </c>
      <c r="BG12" s="103"/>
    </row>
    <row r="13" spans="1:59" ht="15">
      <c r="A13" s="20" t="s">
        <v>10</v>
      </c>
      <c r="B13" s="99">
        <v>-75</v>
      </c>
      <c r="C13" s="99">
        <v>-10</v>
      </c>
      <c r="D13" s="100">
        <v>38.33</v>
      </c>
      <c r="E13" s="100"/>
      <c r="F13" s="100"/>
      <c r="G13" s="100">
        <v>11.67</v>
      </c>
      <c r="H13" s="100">
        <v>20</v>
      </c>
      <c r="I13" s="21"/>
      <c r="J13" s="21"/>
      <c r="K13" s="21"/>
      <c r="L13" s="21"/>
      <c r="M13" s="21"/>
      <c r="N13" s="21"/>
      <c r="O13" s="21"/>
      <c r="P13" s="21"/>
      <c r="Q13" s="21">
        <v>15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>
        <v>28.4</v>
      </c>
      <c r="AW13" s="21"/>
      <c r="AX13" s="101"/>
      <c r="AY13" s="101"/>
      <c r="AZ13" s="101"/>
      <c r="BA13" s="101"/>
      <c r="BB13" s="101"/>
      <c r="BC13" s="101"/>
      <c r="BD13" s="102">
        <f t="shared" si="1"/>
        <v>28.4</v>
      </c>
      <c r="BE13" s="103">
        <f t="shared" si="2"/>
        <v>28.4</v>
      </c>
      <c r="BF13" s="103">
        <f t="shared" si="0"/>
      </c>
      <c r="BG13" s="103"/>
    </row>
    <row r="14" spans="1:59" ht="15">
      <c r="A14" s="20" t="s">
        <v>145</v>
      </c>
      <c r="B14" s="99">
        <v>-75</v>
      </c>
      <c r="C14" s="99">
        <v>-10</v>
      </c>
      <c r="D14" s="100">
        <v>0</v>
      </c>
      <c r="E14" s="100"/>
      <c r="F14" s="100">
        <v>75</v>
      </c>
      <c r="G14" s="100"/>
      <c r="H14" s="100"/>
      <c r="I14" s="21"/>
      <c r="J14" s="21"/>
      <c r="K14" s="21"/>
      <c r="L14" s="21"/>
      <c r="M14" s="21"/>
      <c r="N14" s="21"/>
      <c r="O14" s="21"/>
      <c r="P14" s="21"/>
      <c r="Q14" s="21">
        <v>25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>
        <v>32.8</v>
      </c>
      <c r="AM14" s="21"/>
      <c r="AN14" s="21"/>
      <c r="AO14" s="21"/>
      <c r="AP14" s="21">
        <v>12.5</v>
      </c>
      <c r="AQ14" s="21"/>
      <c r="AR14" s="21"/>
      <c r="AS14" s="21"/>
      <c r="AT14" s="21"/>
      <c r="AU14" s="21"/>
      <c r="AV14" s="21"/>
      <c r="AW14" s="21"/>
      <c r="AX14" s="101"/>
      <c r="AY14" s="101"/>
      <c r="AZ14" s="101"/>
      <c r="BA14" s="101"/>
      <c r="BB14" s="101"/>
      <c r="BC14" s="101"/>
      <c r="BD14" s="102">
        <f t="shared" si="1"/>
        <v>60.3</v>
      </c>
      <c r="BE14" s="103">
        <v>75</v>
      </c>
      <c r="BF14" s="103">
        <f t="shared" si="0"/>
        <v>-14.700000000000003</v>
      </c>
      <c r="BG14" s="103" t="s">
        <v>466</v>
      </c>
    </row>
    <row r="15" spans="1:59" ht="15">
      <c r="A15" s="20" t="s">
        <v>6</v>
      </c>
      <c r="B15" s="99">
        <v>-75</v>
      </c>
      <c r="C15" s="99">
        <v>-10</v>
      </c>
      <c r="D15" s="100">
        <v>7</v>
      </c>
      <c r="E15" s="100">
        <v>50</v>
      </c>
      <c r="F15" s="100"/>
      <c r="G15" s="100"/>
      <c r="H15" s="100">
        <v>28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>
        <v>16.66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>
        <v>12.5</v>
      </c>
      <c r="AT15" s="21"/>
      <c r="AU15" s="21"/>
      <c r="AV15" s="21"/>
      <c r="AW15" s="21"/>
      <c r="AX15" s="101"/>
      <c r="AY15" s="101"/>
      <c r="AZ15" s="101"/>
      <c r="BA15" s="101"/>
      <c r="BB15" s="101"/>
      <c r="BC15" s="101"/>
      <c r="BD15" s="102">
        <f t="shared" si="1"/>
        <v>29.16</v>
      </c>
      <c r="BE15" s="103">
        <f>IF(BD15&lt;75,BD15,75)</f>
        <v>29.16</v>
      </c>
      <c r="BF15" s="103">
        <f t="shared" si="0"/>
      </c>
      <c r="BG15" s="103"/>
    </row>
    <row r="16" spans="1:59" ht="15">
      <c r="A16" s="20" t="s">
        <v>58</v>
      </c>
      <c r="B16" s="99">
        <v>-75</v>
      </c>
      <c r="C16" s="99">
        <v>-10</v>
      </c>
      <c r="D16" s="100">
        <v>47.5</v>
      </c>
      <c r="E16" s="100">
        <v>27.5</v>
      </c>
      <c r="F16" s="100"/>
      <c r="G16" s="100"/>
      <c r="H16" s="10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>
        <v>25</v>
      </c>
      <c r="AF16" s="21"/>
      <c r="AG16" s="21"/>
      <c r="AH16" s="21"/>
      <c r="AI16" s="21"/>
      <c r="AJ16" s="21"/>
      <c r="AK16" s="21"/>
      <c r="AL16" s="21"/>
      <c r="AM16" s="21"/>
      <c r="AN16" s="21">
        <v>8.33</v>
      </c>
      <c r="AO16" s="21"/>
      <c r="AP16" s="21"/>
      <c r="AQ16" s="21"/>
      <c r="AR16" s="21"/>
      <c r="AS16" s="21"/>
      <c r="AT16" s="21"/>
      <c r="AU16" s="21"/>
      <c r="AV16" s="21"/>
      <c r="AW16" s="21"/>
      <c r="AX16" s="101"/>
      <c r="AY16" s="101">
        <v>20</v>
      </c>
      <c r="AZ16" s="101"/>
      <c r="BA16" s="101"/>
      <c r="BB16" s="101"/>
      <c r="BC16" s="101">
        <v>6</v>
      </c>
      <c r="BD16" s="102">
        <f t="shared" si="1"/>
        <v>49.33</v>
      </c>
      <c r="BE16" s="103">
        <f>IF(BD16&lt;75,BD16,75)</f>
        <v>49.33</v>
      </c>
      <c r="BF16" s="103">
        <f t="shared" si="0"/>
      </c>
      <c r="BG16" s="103"/>
    </row>
    <row r="17" spans="1:59" ht="15">
      <c r="A17" s="20" t="s">
        <v>330</v>
      </c>
      <c r="B17" s="99">
        <v>-75</v>
      </c>
      <c r="C17" s="99"/>
      <c r="D17" s="100">
        <v>0</v>
      </c>
      <c r="E17" s="100"/>
      <c r="F17" s="100">
        <v>39.38</v>
      </c>
      <c r="G17" s="100"/>
      <c r="H17" s="100"/>
      <c r="I17" s="21"/>
      <c r="J17" s="21"/>
      <c r="K17" s="21"/>
      <c r="L17" s="21"/>
      <c r="M17" s="21"/>
      <c r="N17" s="21"/>
      <c r="O17" s="21"/>
      <c r="P17" s="21"/>
      <c r="Q17" s="21"/>
      <c r="R17" s="21">
        <v>26.2</v>
      </c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>
        <v>25</v>
      </c>
      <c r="AS17" s="21"/>
      <c r="AT17" s="21"/>
      <c r="AU17" s="21"/>
      <c r="AV17" s="21"/>
      <c r="AW17" s="21"/>
      <c r="AX17" s="101"/>
      <c r="AY17" s="101"/>
      <c r="AZ17" s="101"/>
      <c r="BA17" s="101"/>
      <c r="BB17" s="101"/>
      <c r="BC17" s="101"/>
      <c r="BD17" s="102">
        <f t="shared" si="1"/>
        <v>15.580000000000002</v>
      </c>
      <c r="BE17" s="103">
        <v>75</v>
      </c>
      <c r="BF17" s="103">
        <f t="shared" si="0"/>
        <v>-59.42</v>
      </c>
      <c r="BG17" s="103" t="s">
        <v>464</v>
      </c>
    </row>
    <row r="18" spans="1:59" ht="15">
      <c r="A18" s="20" t="s">
        <v>38</v>
      </c>
      <c r="B18" s="99">
        <v>-75</v>
      </c>
      <c r="C18" s="99"/>
      <c r="D18" s="100">
        <v>50</v>
      </c>
      <c r="E18" s="100">
        <v>15</v>
      </c>
      <c r="F18" s="100"/>
      <c r="G18" s="100"/>
      <c r="H18" s="10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>
        <v>26.2</v>
      </c>
      <c r="AC18" s="21"/>
      <c r="AD18" s="21"/>
      <c r="AE18" s="21"/>
      <c r="AF18" s="21"/>
      <c r="AG18" s="21"/>
      <c r="AH18" s="21"/>
      <c r="AI18" s="21"/>
      <c r="AJ18" s="21"/>
      <c r="AK18" s="21"/>
      <c r="AL18" s="21">
        <v>26.2</v>
      </c>
      <c r="AM18" s="21"/>
      <c r="AN18" s="21"/>
      <c r="AO18" s="21"/>
      <c r="AP18" s="21"/>
      <c r="AQ18" s="21"/>
      <c r="AR18" s="21"/>
      <c r="AS18" s="21"/>
      <c r="AT18" s="21"/>
      <c r="AU18" s="21"/>
      <c r="AV18" s="21">
        <v>28.4</v>
      </c>
      <c r="AW18" s="21"/>
      <c r="AX18" s="101"/>
      <c r="AY18" s="101"/>
      <c r="AZ18" s="101"/>
      <c r="BA18" s="101"/>
      <c r="BB18" s="101"/>
      <c r="BC18" s="101"/>
      <c r="BD18" s="102">
        <f t="shared" si="1"/>
        <v>70.8</v>
      </c>
      <c r="BE18" s="103">
        <f aca="true" t="shared" si="3" ref="BE18:BE30">IF(BD18&lt;75,BD18,75)</f>
        <v>70.8</v>
      </c>
      <c r="BF18" s="103">
        <f t="shared" si="0"/>
      </c>
      <c r="BG18" s="103"/>
    </row>
    <row r="19" spans="1:59" ht="15">
      <c r="A19" s="20" t="s">
        <v>329</v>
      </c>
      <c r="B19" s="99">
        <v>-75</v>
      </c>
      <c r="C19" s="99"/>
      <c r="D19" s="100">
        <v>0</v>
      </c>
      <c r="E19" s="100">
        <v>0</v>
      </c>
      <c r="F19" s="100"/>
      <c r="G19" s="100">
        <v>50</v>
      </c>
      <c r="H19" s="100"/>
      <c r="I19" s="21"/>
      <c r="J19" s="21"/>
      <c r="K19" s="21"/>
      <c r="L19" s="21"/>
      <c r="M19" s="21"/>
      <c r="N19" s="21"/>
      <c r="O19" s="21"/>
      <c r="P19" s="21"/>
      <c r="Q19" s="21"/>
      <c r="R19" s="21">
        <v>24</v>
      </c>
      <c r="S19" s="21"/>
      <c r="T19" s="21">
        <v>10</v>
      </c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>
        <v>25</v>
      </c>
      <c r="AG19" s="21"/>
      <c r="AH19" s="21">
        <v>16.66</v>
      </c>
      <c r="AI19" s="21"/>
      <c r="AJ19" s="21"/>
      <c r="AK19" s="21">
        <v>2</v>
      </c>
      <c r="AL19" s="21">
        <v>28.4</v>
      </c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101"/>
      <c r="AY19" s="101"/>
      <c r="AZ19" s="101"/>
      <c r="BA19" s="101"/>
      <c r="BB19" s="101"/>
      <c r="BC19" s="101"/>
      <c r="BD19" s="102">
        <f t="shared" si="1"/>
        <v>81.06</v>
      </c>
      <c r="BE19" s="103">
        <f t="shared" si="3"/>
        <v>75</v>
      </c>
      <c r="BF19" s="103">
        <f t="shared" si="0"/>
        <v>6.060000000000002</v>
      </c>
      <c r="BG19" s="103" t="s">
        <v>452</v>
      </c>
    </row>
    <row r="20" spans="1:59" ht="15">
      <c r="A20" s="20" t="s">
        <v>74</v>
      </c>
      <c r="B20" s="99">
        <v>-75</v>
      </c>
      <c r="C20" s="99"/>
      <c r="D20" s="100">
        <v>75</v>
      </c>
      <c r="E20" s="100"/>
      <c r="F20" s="100"/>
      <c r="G20" s="100"/>
      <c r="H20" s="100"/>
      <c r="I20" s="21"/>
      <c r="J20" s="21"/>
      <c r="K20" s="21"/>
      <c r="L20" s="21"/>
      <c r="M20" s="21"/>
      <c r="N20" s="21"/>
      <c r="O20" s="21"/>
      <c r="P20" s="21"/>
      <c r="Q20" s="21">
        <v>5</v>
      </c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>
        <v>12.5</v>
      </c>
      <c r="AQ20" s="21"/>
      <c r="AR20" s="21"/>
      <c r="AS20" s="21"/>
      <c r="AT20" s="21"/>
      <c r="AU20" s="21"/>
      <c r="AV20" s="21">
        <v>28.4</v>
      </c>
      <c r="AW20" s="21"/>
      <c r="AX20" s="101"/>
      <c r="AY20" s="101"/>
      <c r="AZ20" s="101"/>
      <c r="BA20" s="101"/>
      <c r="BB20" s="101"/>
      <c r="BC20" s="101"/>
      <c r="BD20" s="102">
        <f t="shared" si="1"/>
        <v>45.9</v>
      </c>
      <c r="BE20" s="103">
        <f t="shared" si="3"/>
        <v>45.9</v>
      </c>
      <c r="BF20" s="103">
        <f t="shared" si="0"/>
      </c>
      <c r="BG20" s="103"/>
    </row>
    <row r="21" spans="1:59" ht="15">
      <c r="A21" s="20" t="s">
        <v>23</v>
      </c>
      <c r="B21" s="99">
        <v>-75</v>
      </c>
      <c r="C21" s="99"/>
      <c r="D21" s="100">
        <v>75</v>
      </c>
      <c r="E21" s="100">
        <v>0</v>
      </c>
      <c r="F21" s="100"/>
      <c r="G21" s="100"/>
      <c r="H21" s="10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12.5</v>
      </c>
      <c r="X21" s="21"/>
      <c r="Y21" s="21"/>
      <c r="Z21" s="21"/>
      <c r="AA21" s="21"/>
      <c r="AB21" s="21">
        <v>32.8</v>
      </c>
      <c r="AC21" s="21"/>
      <c r="AD21" s="21"/>
      <c r="AE21" s="21"/>
      <c r="AF21" s="21"/>
      <c r="AG21" s="21"/>
      <c r="AH21" s="21"/>
      <c r="AI21" s="21"/>
      <c r="AJ21" s="21"/>
      <c r="AK21" s="21"/>
      <c r="AL21" s="21">
        <v>30.6</v>
      </c>
      <c r="AM21" s="21"/>
      <c r="AN21" s="21"/>
      <c r="AO21" s="21"/>
      <c r="AP21" s="21"/>
      <c r="AQ21" s="21"/>
      <c r="AR21" s="21"/>
      <c r="AS21" s="21"/>
      <c r="AT21" s="21"/>
      <c r="AU21" s="21"/>
      <c r="AV21" s="21">
        <v>32.8</v>
      </c>
      <c r="AW21" s="21"/>
      <c r="AX21" s="101"/>
      <c r="AY21" s="101"/>
      <c r="AZ21" s="101"/>
      <c r="BA21" s="101"/>
      <c r="BB21" s="101"/>
      <c r="BC21" s="101"/>
      <c r="BD21" s="102">
        <f t="shared" si="1"/>
        <v>108.7</v>
      </c>
      <c r="BE21" s="103">
        <f t="shared" si="3"/>
        <v>75</v>
      </c>
      <c r="BF21" s="103">
        <f t="shared" si="0"/>
        <v>33.7</v>
      </c>
      <c r="BG21" s="103" t="s">
        <v>452</v>
      </c>
    </row>
    <row r="22" spans="1:59" ht="15">
      <c r="A22" s="20" t="s">
        <v>68</v>
      </c>
      <c r="B22" s="99">
        <v>-75</v>
      </c>
      <c r="C22" s="99">
        <v>-10</v>
      </c>
      <c r="D22" s="100">
        <v>23.32</v>
      </c>
      <c r="E22" s="100">
        <v>51.68</v>
      </c>
      <c r="F22" s="100"/>
      <c r="G22" s="100"/>
      <c r="H22" s="100">
        <v>-6.55</v>
      </c>
      <c r="I22" s="21"/>
      <c r="J22" s="21"/>
      <c r="K22" s="21"/>
      <c r="L22" s="21"/>
      <c r="M22" s="21"/>
      <c r="N22" s="21"/>
      <c r="O22" s="21">
        <v>6.25</v>
      </c>
      <c r="P22" s="21"/>
      <c r="Q22" s="21"/>
      <c r="R22" s="21">
        <v>32.8</v>
      </c>
      <c r="S22" s="21"/>
      <c r="T22" s="21">
        <v>25</v>
      </c>
      <c r="U22" s="21">
        <v>2.5</v>
      </c>
      <c r="V22" s="21"/>
      <c r="W22" s="21"/>
      <c r="X22" s="21"/>
      <c r="Y22" s="21"/>
      <c r="Z22" s="21"/>
      <c r="AA22" s="21">
        <v>25</v>
      </c>
      <c r="AB22" s="21"/>
      <c r="AC22" s="21"/>
      <c r="AD22" s="21"/>
      <c r="AE22" s="21">
        <v>15</v>
      </c>
      <c r="AF22" s="21"/>
      <c r="AG22" s="21"/>
      <c r="AH22" s="21"/>
      <c r="AI22" s="21"/>
      <c r="AJ22" s="21">
        <v>12.5</v>
      </c>
      <c r="AK22" s="21"/>
      <c r="AL22" s="21">
        <v>32.8</v>
      </c>
      <c r="AM22" s="21"/>
      <c r="AN22" s="21"/>
      <c r="AO22" s="21"/>
      <c r="AP22" s="21"/>
      <c r="AQ22" s="21"/>
      <c r="AR22" s="21"/>
      <c r="AS22" s="21"/>
      <c r="AT22" s="21"/>
      <c r="AU22" s="21"/>
      <c r="AV22" s="21">
        <v>30.6</v>
      </c>
      <c r="AW22" s="21">
        <v>63.4</v>
      </c>
      <c r="AX22" s="101"/>
      <c r="AY22" s="101"/>
      <c r="AZ22" s="101"/>
      <c r="BA22" s="101"/>
      <c r="BB22" s="101"/>
      <c r="BC22" s="101"/>
      <c r="BD22" s="102">
        <f t="shared" si="1"/>
        <v>229.3</v>
      </c>
      <c r="BE22" s="103">
        <f t="shared" si="3"/>
        <v>75</v>
      </c>
      <c r="BF22" s="103">
        <f t="shared" si="0"/>
        <v>154.3</v>
      </c>
      <c r="BG22" s="103" t="s">
        <v>452</v>
      </c>
    </row>
    <row r="23" spans="1:59" ht="15">
      <c r="A23" s="20" t="s">
        <v>332</v>
      </c>
      <c r="B23" s="99">
        <v>-75</v>
      </c>
      <c r="C23" s="99">
        <v>-10</v>
      </c>
      <c r="D23" s="100">
        <v>0</v>
      </c>
      <c r="E23" s="100"/>
      <c r="F23" s="100"/>
      <c r="G23" s="100">
        <v>50</v>
      </c>
      <c r="H23" s="100">
        <v>28.75</v>
      </c>
      <c r="I23" s="21"/>
      <c r="J23" s="21"/>
      <c r="K23" s="21"/>
      <c r="L23" s="21"/>
      <c r="M23" s="21"/>
      <c r="N23" s="21"/>
      <c r="O23" s="21">
        <v>6.25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>
        <v>10</v>
      </c>
      <c r="AP23" s="21"/>
      <c r="AQ23" s="21"/>
      <c r="AR23" s="21"/>
      <c r="AS23" s="21"/>
      <c r="AT23" s="21"/>
      <c r="AU23" s="21">
        <v>12.5</v>
      </c>
      <c r="AV23" s="21"/>
      <c r="AW23" s="21"/>
      <c r="AX23" s="101"/>
      <c r="AY23" s="101"/>
      <c r="AZ23" s="101"/>
      <c r="BA23" s="101"/>
      <c r="BB23" s="101"/>
      <c r="BC23" s="101"/>
      <c r="BD23" s="102">
        <f t="shared" si="1"/>
        <v>22.5</v>
      </c>
      <c r="BE23" s="103">
        <f t="shared" si="3"/>
        <v>22.5</v>
      </c>
      <c r="BF23" s="103">
        <f t="shared" si="0"/>
      </c>
      <c r="BG23" s="103"/>
    </row>
    <row r="24" spans="1:59" ht="15">
      <c r="A24" s="20" t="s">
        <v>71</v>
      </c>
      <c r="B24" s="99">
        <v>-75</v>
      </c>
      <c r="C24" s="99">
        <v>-10</v>
      </c>
      <c r="D24" s="100">
        <v>56.49</v>
      </c>
      <c r="E24" s="100">
        <v>0</v>
      </c>
      <c r="F24" s="100">
        <v>18.51</v>
      </c>
      <c r="G24" s="100"/>
      <c r="H24" s="10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>
        <v>28.4</v>
      </c>
      <c r="AC24" s="21"/>
      <c r="AD24" s="21"/>
      <c r="AE24" s="21"/>
      <c r="AF24" s="21"/>
      <c r="AG24" s="21"/>
      <c r="AH24" s="21"/>
      <c r="AI24" s="21"/>
      <c r="AJ24" s="21"/>
      <c r="AK24" s="21">
        <v>15</v>
      </c>
      <c r="AL24" s="21"/>
      <c r="AM24" s="21"/>
      <c r="AN24" s="21"/>
      <c r="AO24" s="21"/>
      <c r="AP24" s="21"/>
      <c r="AQ24" s="21"/>
      <c r="AR24" s="21"/>
      <c r="AS24" s="21"/>
      <c r="AT24" s="21">
        <v>15</v>
      </c>
      <c r="AU24" s="21"/>
      <c r="AV24" s="21">
        <v>28.4</v>
      </c>
      <c r="AW24" s="21"/>
      <c r="AX24" s="101"/>
      <c r="AY24" s="101"/>
      <c r="AZ24" s="101"/>
      <c r="BA24" s="101"/>
      <c r="BB24" s="101"/>
      <c r="BC24" s="101"/>
      <c r="BD24" s="102">
        <f t="shared" si="1"/>
        <v>76.80000000000001</v>
      </c>
      <c r="BE24" s="103">
        <f t="shared" si="3"/>
        <v>75</v>
      </c>
      <c r="BF24" s="103">
        <f t="shared" si="0"/>
        <v>1.8000000000000114</v>
      </c>
      <c r="BG24" s="103" t="s">
        <v>464</v>
      </c>
    </row>
    <row r="25" spans="1:59" ht="15">
      <c r="A25" s="20" t="s">
        <v>14</v>
      </c>
      <c r="B25" s="99">
        <v>-75</v>
      </c>
      <c r="C25" s="99">
        <v>-10</v>
      </c>
      <c r="D25" s="100">
        <v>41.12</v>
      </c>
      <c r="E25" s="100"/>
      <c r="F25" s="100"/>
      <c r="G25" s="100"/>
      <c r="H25" s="100">
        <v>43.88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>
        <v>25</v>
      </c>
      <c r="AE25" s="21"/>
      <c r="AF25" s="21"/>
      <c r="AG25" s="21"/>
      <c r="AH25" s="21"/>
      <c r="AI25" s="21">
        <v>5</v>
      </c>
      <c r="AJ25" s="21"/>
      <c r="AK25" s="21"/>
      <c r="AL25" s="21">
        <v>26.2</v>
      </c>
      <c r="AM25" s="21"/>
      <c r="AN25" s="21"/>
      <c r="AO25" s="21">
        <v>25</v>
      </c>
      <c r="AP25" s="21"/>
      <c r="AQ25" s="21"/>
      <c r="AR25" s="21"/>
      <c r="AS25" s="21"/>
      <c r="AT25" s="21"/>
      <c r="AU25" s="21"/>
      <c r="AV25" s="21">
        <v>30.6</v>
      </c>
      <c r="AW25" s="21"/>
      <c r="AX25" s="101"/>
      <c r="AY25" s="101"/>
      <c r="AZ25" s="101"/>
      <c r="BA25" s="101"/>
      <c r="BB25" s="101"/>
      <c r="BC25" s="101"/>
      <c r="BD25" s="102">
        <f t="shared" si="1"/>
        <v>111.80000000000001</v>
      </c>
      <c r="BE25" s="103">
        <f t="shared" si="3"/>
        <v>75</v>
      </c>
      <c r="BF25" s="103">
        <f t="shared" si="0"/>
        <v>36.80000000000001</v>
      </c>
      <c r="BG25" s="103" t="s">
        <v>452</v>
      </c>
    </row>
    <row r="26" spans="1:59" ht="15">
      <c r="A26" s="20" t="s">
        <v>69</v>
      </c>
      <c r="B26" s="99">
        <v>-75</v>
      </c>
      <c r="C26" s="99">
        <v>-10</v>
      </c>
      <c r="D26" s="100">
        <v>10</v>
      </c>
      <c r="E26" s="100">
        <v>10</v>
      </c>
      <c r="F26" s="100"/>
      <c r="G26" s="100">
        <v>30</v>
      </c>
      <c r="H26" s="100"/>
      <c r="I26" s="21"/>
      <c r="J26" s="21">
        <v>15</v>
      </c>
      <c r="K26" s="21"/>
      <c r="L26" s="21"/>
      <c r="M26" s="21"/>
      <c r="N26" s="21"/>
      <c r="O26" s="21"/>
      <c r="P26" s="21"/>
      <c r="Q26" s="21"/>
      <c r="R26" s="21">
        <v>30.6</v>
      </c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>
        <v>28.4</v>
      </c>
      <c r="AM26" s="21"/>
      <c r="AN26" s="21">
        <v>8.33</v>
      </c>
      <c r="AO26" s="21"/>
      <c r="AP26" s="21"/>
      <c r="AQ26" s="21"/>
      <c r="AR26" s="21"/>
      <c r="AS26" s="21">
        <v>12.5</v>
      </c>
      <c r="AT26" s="21"/>
      <c r="AU26" s="21"/>
      <c r="AV26" s="21"/>
      <c r="AW26" s="21"/>
      <c r="AX26" s="101"/>
      <c r="AY26" s="101"/>
      <c r="AZ26" s="101"/>
      <c r="BA26" s="101"/>
      <c r="BB26" s="101">
        <v>5</v>
      </c>
      <c r="BC26" s="101"/>
      <c r="BD26" s="102">
        <f t="shared" si="1"/>
        <v>64.83</v>
      </c>
      <c r="BE26" s="103">
        <f t="shared" si="3"/>
        <v>64.83</v>
      </c>
      <c r="BF26" s="103">
        <f t="shared" si="0"/>
      </c>
      <c r="BG26" s="103"/>
    </row>
    <row r="27" spans="1:59" ht="15">
      <c r="A27" s="20" t="s">
        <v>47</v>
      </c>
      <c r="B27" s="99">
        <v>-75</v>
      </c>
      <c r="C27" s="99">
        <v>-10</v>
      </c>
      <c r="D27" s="100">
        <v>75</v>
      </c>
      <c r="E27" s="100"/>
      <c r="F27" s="100"/>
      <c r="G27" s="100"/>
      <c r="H27" s="100"/>
      <c r="I27" s="21">
        <v>10</v>
      </c>
      <c r="J27" s="21"/>
      <c r="K27" s="21"/>
      <c r="L27" s="21"/>
      <c r="M27" s="21"/>
      <c r="N27" s="21"/>
      <c r="O27" s="21"/>
      <c r="P27" s="21"/>
      <c r="Q27" s="21"/>
      <c r="R27" s="21">
        <v>30.6</v>
      </c>
      <c r="S27" s="21"/>
      <c r="T27" s="21"/>
      <c r="U27" s="21"/>
      <c r="V27" s="21"/>
      <c r="W27" s="21"/>
      <c r="X27" s="21">
        <v>5</v>
      </c>
      <c r="Y27" s="21"/>
      <c r="Z27" s="21"/>
      <c r="AA27" s="21"/>
      <c r="AB27" s="21"/>
      <c r="AC27" s="21"/>
      <c r="AD27" s="21">
        <v>3.33</v>
      </c>
      <c r="AE27" s="21"/>
      <c r="AF27" s="21"/>
      <c r="AG27" s="21"/>
      <c r="AH27" s="21"/>
      <c r="AI27" s="21"/>
      <c r="AJ27" s="21">
        <v>12.5</v>
      </c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>
        <v>75</v>
      </c>
      <c r="AX27" s="101"/>
      <c r="AY27" s="101"/>
      <c r="AZ27" s="101"/>
      <c r="BA27" s="101">
        <v>5</v>
      </c>
      <c r="BB27" s="101">
        <v>35</v>
      </c>
      <c r="BC27" s="101"/>
      <c r="BD27" s="102">
        <f t="shared" si="1"/>
        <v>166.43</v>
      </c>
      <c r="BE27" s="103">
        <f t="shared" si="3"/>
        <v>75</v>
      </c>
      <c r="BF27" s="103">
        <f t="shared" si="0"/>
        <v>91.43</v>
      </c>
      <c r="BG27" s="103" t="s">
        <v>452</v>
      </c>
    </row>
    <row r="28" spans="1:59" ht="15">
      <c r="A28" s="20" t="s">
        <v>34</v>
      </c>
      <c r="B28" s="99">
        <v>-75</v>
      </c>
      <c r="C28" s="99">
        <v>-10</v>
      </c>
      <c r="D28" s="100">
        <v>-0.5</v>
      </c>
      <c r="E28" s="100">
        <v>0</v>
      </c>
      <c r="F28" s="100"/>
      <c r="G28" s="100">
        <v>50</v>
      </c>
      <c r="H28" s="100">
        <v>35.5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101"/>
      <c r="AY28" s="101"/>
      <c r="AZ28" s="101"/>
      <c r="BA28" s="101"/>
      <c r="BB28" s="101"/>
      <c r="BC28" s="101"/>
      <c r="BD28" s="102">
        <f t="shared" si="1"/>
        <v>0</v>
      </c>
      <c r="BE28" s="103">
        <f t="shared" si="3"/>
        <v>0</v>
      </c>
      <c r="BF28" s="103">
        <f t="shared" si="0"/>
      </c>
      <c r="BG28" s="103"/>
    </row>
    <row r="29" spans="1:59" ht="15">
      <c r="A29" s="20" t="s">
        <v>62</v>
      </c>
      <c r="B29" s="99">
        <v>-75</v>
      </c>
      <c r="C29" s="99"/>
      <c r="D29" s="100">
        <v>75</v>
      </c>
      <c r="E29" s="100"/>
      <c r="F29" s="100"/>
      <c r="G29" s="100"/>
      <c r="H29" s="100">
        <v>-22.38</v>
      </c>
      <c r="I29" s="21"/>
      <c r="J29" s="21"/>
      <c r="K29" s="21">
        <v>25</v>
      </c>
      <c r="L29" s="21"/>
      <c r="M29" s="21">
        <v>25</v>
      </c>
      <c r="N29" s="21"/>
      <c r="O29" s="21"/>
      <c r="P29" s="21"/>
      <c r="Q29" s="21"/>
      <c r="R29" s="21"/>
      <c r="S29" s="21">
        <v>6.25</v>
      </c>
      <c r="T29" s="21"/>
      <c r="U29" s="21"/>
      <c r="V29" s="21"/>
      <c r="W29" s="21"/>
      <c r="X29" s="21">
        <v>5</v>
      </c>
      <c r="Y29" s="21"/>
      <c r="Z29" s="21">
        <v>3.33</v>
      </c>
      <c r="AA29" s="21"/>
      <c r="AB29" s="21">
        <v>32.8</v>
      </c>
      <c r="AC29" s="21"/>
      <c r="AD29" s="21"/>
      <c r="AE29" s="21"/>
      <c r="AF29" s="21"/>
      <c r="AG29" s="21"/>
      <c r="AH29" s="21"/>
      <c r="AI29" s="21"/>
      <c r="AJ29" s="21"/>
      <c r="AK29" s="21"/>
      <c r="AL29" s="21">
        <v>35</v>
      </c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>
        <v>51.8</v>
      </c>
      <c r="AX29" s="101"/>
      <c r="AY29" s="101"/>
      <c r="AZ29" s="101"/>
      <c r="BA29" s="101"/>
      <c r="BB29" s="101"/>
      <c r="BC29" s="101"/>
      <c r="BD29" s="102">
        <f t="shared" si="1"/>
        <v>161.8</v>
      </c>
      <c r="BE29" s="103">
        <f t="shared" si="3"/>
        <v>75</v>
      </c>
      <c r="BF29" s="103">
        <f t="shared" si="0"/>
        <v>86.80000000000001</v>
      </c>
      <c r="BG29" s="103" t="s">
        <v>452</v>
      </c>
    </row>
    <row r="30" spans="1:59" ht="15">
      <c r="A30" s="20" t="s">
        <v>65</v>
      </c>
      <c r="B30" s="99">
        <v>-75</v>
      </c>
      <c r="C30" s="99"/>
      <c r="D30" s="100">
        <v>50</v>
      </c>
      <c r="E30" s="100"/>
      <c r="F30" s="100"/>
      <c r="G30" s="100"/>
      <c r="H30" s="100"/>
      <c r="I30" s="21"/>
      <c r="J30" s="21"/>
      <c r="K30" s="21"/>
      <c r="L30" s="21"/>
      <c r="M30" s="21"/>
      <c r="N30" s="21"/>
      <c r="O30" s="21"/>
      <c r="P30" s="21"/>
      <c r="Q30" s="21"/>
      <c r="R30" s="21">
        <v>28.4</v>
      </c>
      <c r="S30" s="21"/>
      <c r="T30" s="21"/>
      <c r="U30" s="21">
        <v>2.5</v>
      </c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101"/>
      <c r="AY30" s="101"/>
      <c r="AZ30" s="101"/>
      <c r="BA30" s="101"/>
      <c r="BB30" s="101"/>
      <c r="BC30" s="101"/>
      <c r="BD30" s="102">
        <f t="shared" si="1"/>
        <v>5.899999999999999</v>
      </c>
      <c r="BE30" s="103">
        <f t="shared" si="3"/>
        <v>5.899999999999999</v>
      </c>
      <c r="BF30" s="103">
        <f t="shared" si="0"/>
      </c>
      <c r="BG30" s="103"/>
    </row>
    <row r="31" spans="1:59" ht="15">
      <c r="A31" s="20" t="s">
        <v>75</v>
      </c>
      <c r="B31" s="99">
        <v>-75</v>
      </c>
      <c r="C31" s="99">
        <v>-10</v>
      </c>
      <c r="D31" s="100">
        <v>50.39</v>
      </c>
      <c r="E31" s="100">
        <v>0</v>
      </c>
      <c r="F31" s="100">
        <v>24.61</v>
      </c>
      <c r="G31" s="100"/>
      <c r="H31" s="100"/>
      <c r="I31" s="21"/>
      <c r="J31" s="21"/>
      <c r="K31" s="21"/>
      <c r="L31" s="21"/>
      <c r="M31" s="21"/>
      <c r="N31" s="21">
        <v>12.5</v>
      </c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>
        <v>25</v>
      </c>
      <c r="AU31" s="21"/>
      <c r="AV31" s="21"/>
      <c r="AW31" s="21"/>
      <c r="AX31" s="101"/>
      <c r="AY31" s="101"/>
      <c r="AZ31" s="101"/>
      <c r="BA31" s="101"/>
      <c r="BB31" s="101"/>
      <c r="BC31" s="101"/>
      <c r="BD31" s="102">
        <f t="shared" si="1"/>
        <v>27.5</v>
      </c>
      <c r="BE31" s="103">
        <v>75</v>
      </c>
      <c r="BF31" s="103">
        <f t="shared" si="0"/>
        <v>-47.5</v>
      </c>
      <c r="BG31" s="103" t="s">
        <v>464</v>
      </c>
    </row>
    <row r="32" spans="1:59" ht="15">
      <c r="A32" s="20" t="s">
        <v>7</v>
      </c>
      <c r="B32" s="99">
        <v>-75</v>
      </c>
      <c r="C32" s="99">
        <v>-10</v>
      </c>
      <c r="D32" s="100">
        <v>75</v>
      </c>
      <c r="E32" s="100">
        <v>0</v>
      </c>
      <c r="F32" s="100"/>
      <c r="G32" s="100"/>
      <c r="H32" s="100"/>
      <c r="I32" s="21"/>
      <c r="J32" s="21"/>
      <c r="K32" s="21"/>
      <c r="L32" s="21">
        <v>15</v>
      </c>
      <c r="M32" s="21"/>
      <c r="N32" s="21"/>
      <c r="O32" s="21"/>
      <c r="P32" s="21"/>
      <c r="Q32" s="21"/>
      <c r="R32" s="21">
        <v>28.4</v>
      </c>
      <c r="S32" s="21"/>
      <c r="T32" s="21"/>
      <c r="U32" s="21">
        <v>20</v>
      </c>
      <c r="V32" s="21"/>
      <c r="W32" s="21"/>
      <c r="X32" s="21"/>
      <c r="Y32" s="21"/>
      <c r="Z32" s="21"/>
      <c r="AA32" s="21"/>
      <c r="AB32" s="21">
        <v>32.8</v>
      </c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>
        <v>28.6</v>
      </c>
      <c r="AX32" s="101">
        <v>5</v>
      </c>
      <c r="AY32" s="101"/>
      <c r="AZ32" s="101"/>
      <c r="BA32" s="101"/>
      <c r="BB32" s="101"/>
      <c r="BC32" s="101"/>
      <c r="BD32" s="102">
        <f t="shared" si="1"/>
        <v>119.79999999999998</v>
      </c>
      <c r="BE32" s="103">
        <f aca="true" t="shared" si="4" ref="BE32:BE39">IF(BD32&lt;75,BD32,75)</f>
        <v>75</v>
      </c>
      <c r="BF32" s="103">
        <f t="shared" si="0"/>
        <v>44.79999999999998</v>
      </c>
      <c r="BG32" s="103" t="s">
        <v>464</v>
      </c>
    </row>
    <row r="33" spans="1:59" ht="15">
      <c r="A33" s="20" t="s">
        <v>48</v>
      </c>
      <c r="B33" s="99">
        <v>-75</v>
      </c>
      <c r="C33" s="99">
        <v>-10</v>
      </c>
      <c r="D33" s="100">
        <v>25</v>
      </c>
      <c r="E33" s="100">
        <v>0</v>
      </c>
      <c r="F33" s="100">
        <v>50</v>
      </c>
      <c r="G33" s="100"/>
      <c r="H33" s="10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25</v>
      </c>
      <c r="X33" s="21"/>
      <c r="Y33" s="21"/>
      <c r="Z33" s="21"/>
      <c r="AA33" s="21"/>
      <c r="AB33" s="21">
        <v>26.2</v>
      </c>
      <c r="AC33" s="21"/>
      <c r="AD33" s="21"/>
      <c r="AE33" s="21"/>
      <c r="AF33" s="21"/>
      <c r="AG33" s="21"/>
      <c r="AH33" s="21"/>
      <c r="AI33" s="21"/>
      <c r="AJ33" s="21"/>
      <c r="AK33" s="21"/>
      <c r="AL33" s="21">
        <v>26.2</v>
      </c>
      <c r="AM33" s="21"/>
      <c r="AN33" s="21"/>
      <c r="AO33" s="21"/>
      <c r="AP33" s="21"/>
      <c r="AQ33" s="21"/>
      <c r="AR33" s="21"/>
      <c r="AS33" s="21"/>
      <c r="AT33" s="21">
        <v>3.33</v>
      </c>
      <c r="AU33" s="21"/>
      <c r="AV33" s="21"/>
      <c r="AW33" s="21"/>
      <c r="AX33" s="101">
        <v>20</v>
      </c>
      <c r="AY33" s="101"/>
      <c r="AZ33" s="101">
        <v>5</v>
      </c>
      <c r="BA33" s="101"/>
      <c r="BB33" s="101">
        <v>15</v>
      </c>
      <c r="BC33" s="101">
        <v>24</v>
      </c>
      <c r="BD33" s="102">
        <f t="shared" si="1"/>
        <v>134.73000000000002</v>
      </c>
      <c r="BE33" s="103">
        <f t="shared" si="4"/>
        <v>75</v>
      </c>
      <c r="BF33" s="103">
        <f t="shared" si="0"/>
        <v>59.73000000000002</v>
      </c>
      <c r="BG33" s="103" t="s">
        <v>464</v>
      </c>
    </row>
    <row r="34" spans="1:59" ht="15">
      <c r="A34" s="20" t="s">
        <v>57</v>
      </c>
      <c r="B34" s="99">
        <v>-75</v>
      </c>
      <c r="C34" s="99">
        <v>-10</v>
      </c>
      <c r="D34" s="100">
        <v>46.25</v>
      </c>
      <c r="E34" s="100"/>
      <c r="F34" s="100"/>
      <c r="G34" s="100"/>
      <c r="H34" s="100"/>
      <c r="I34" s="21"/>
      <c r="J34" s="21"/>
      <c r="K34" s="21">
        <v>10</v>
      </c>
      <c r="L34" s="21"/>
      <c r="M34" s="21"/>
      <c r="N34" s="21">
        <v>12.5</v>
      </c>
      <c r="O34" s="21"/>
      <c r="P34" s="21"/>
      <c r="Q34" s="21"/>
      <c r="R34" s="21"/>
      <c r="S34" s="21">
        <v>25</v>
      </c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>
        <v>28.4</v>
      </c>
      <c r="AW34" s="21"/>
      <c r="AX34" s="101"/>
      <c r="AY34" s="101"/>
      <c r="AZ34" s="101"/>
      <c r="BA34" s="101"/>
      <c r="BB34" s="101">
        <v>15</v>
      </c>
      <c r="BC34" s="101"/>
      <c r="BD34" s="102">
        <f t="shared" si="1"/>
        <v>52.15</v>
      </c>
      <c r="BE34" s="103">
        <f t="shared" si="4"/>
        <v>52.15</v>
      </c>
      <c r="BF34" s="103">
        <f t="shared" si="0"/>
      </c>
      <c r="BG34" s="103"/>
    </row>
    <row r="35" spans="1:59" ht="15">
      <c r="A35" s="20" t="s">
        <v>333</v>
      </c>
      <c r="B35" s="99">
        <v>-75</v>
      </c>
      <c r="C35" s="99"/>
      <c r="D35" s="100">
        <v>0</v>
      </c>
      <c r="E35" s="100"/>
      <c r="F35" s="100"/>
      <c r="G35" s="100">
        <v>50</v>
      </c>
      <c r="H35" s="100">
        <v>2.5</v>
      </c>
      <c r="I35" s="21"/>
      <c r="J35" s="21">
        <v>10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>
        <v>12.5</v>
      </c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101"/>
      <c r="AY35" s="101"/>
      <c r="AZ35" s="101"/>
      <c r="BA35" s="101"/>
      <c r="BB35" s="101"/>
      <c r="BC35" s="101"/>
      <c r="BD35" s="102">
        <f t="shared" si="1"/>
        <v>0</v>
      </c>
      <c r="BE35" s="103">
        <f t="shared" si="4"/>
        <v>0</v>
      </c>
      <c r="BF35" s="103">
        <f t="shared" si="0"/>
      </c>
      <c r="BG35" s="103"/>
    </row>
    <row r="36" spans="1:59" ht="15">
      <c r="A36" s="20" t="s">
        <v>49</v>
      </c>
      <c r="B36" s="99">
        <v>-75</v>
      </c>
      <c r="C36" s="99"/>
      <c r="D36" s="100">
        <v>49.5</v>
      </c>
      <c r="E36" s="100"/>
      <c r="F36" s="100"/>
      <c r="G36" s="100"/>
      <c r="H36" s="100"/>
      <c r="I36" s="21"/>
      <c r="J36" s="21"/>
      <c r="K36" s="21"/>
      <c r="L36" s="21"/>
      <c r="M36" s="21"/>
      <c r="N36" s="21"/>
      <c r="O36" s="21"/>
      <c r="P36" s="21"/>
      <c r="Q36" s="21"/>
      <c r="R36" s="21">
        <v>30.6</v>
      </c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>
        <v>8.33</v>
      </c>
      <c r="AO36" s="21"/>
      <c r="AP36" s="21"/>
      <c r="AQ36" s="21"/>
      <c r="AR36" s="21"/>
      <c r="AS36" s="21"/>
      <c r="AT36" s="21"/>
      <c r="AU36" s="21"/>
      <c r="AV36" s="21">
        <v>30.6</v>
      </c>
      <c r="AW36" s="21"/>
      <c r="AX36" s="101"/>
      <c r="AY36" s="101"/>
      <c r="AZ36" s="101"/>
      <c r="BA36" s="101"/>
      <c r="BB36" s="101"/>
      <c r="BC36" s="101"/>
      <c r="BD36" s="102">
        <f t="shared" si="1"/>
        <v>44.03</v>
      </c>
      <c r="BE36" s="103">
        <f t="shared" si="4"/>
        <v>44.03</v>
      </c>
      <c r="BF36" s="103">
        <f t="shared" si="0"/>
      </c>
      <c r="BG36" s="103"/>
    </row>
    <row r="37" spans="1:59" ht="15">
      <c r="A37" s="20" t="s">
        <v>50</v>
      </c>
      <c r="B37" s="99">
        <v>-75</v>
      </c>
      <c r="C37" s="99">
        <v>-10</v>
      </c>
      <c r="D37" s="100">
        <v>75</v>
      </c>
      <c r="E37" s="100">
        <v>0</v>
      </c>
      <c r="F37" s="100"/>
      <c r="G37" s="100"/>
      <c r="H37" s="100">
        <v>3.75</v>
      </c>
      <c r="I37" s="21"/>
      <c r="J37" s="21"/>
      <c r="K37" s="21"/>
      <c r="L37" s="21"/>
      <c r="M37" s="21"/>
      <c r="N37" s="21"/>
      <c r="O37" s="21">
        <v>6.25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>
        <v>15</v>
      </c>
      <c r="AH37" s="21"/>
      <c r="AI37" s="21"/>
      <c r="AJ37" s="21"/>
      <c r="AK37" s="21">
        <v>25</v>
      </c>
      <c r="AL37" s="21"/>
      <c r="AM37" s="21"/>
      <c r="AN37" s="21"/>
      <c r="AO37" s="21"/>
      <c r="AP37" s="21">
        <v>25</v>
      </c>
      <c r="AQ37" s="21"/>
      <c r="AR37" s="21"/>
      <c r="AS37" s="21"/>
      <c r="AT37" s="21"/>
      <c r="AU37" s="21"/>
      <c r="AV37" s="21">
        <v>32.8</v>
      </c>
      <c r="AW37" s="21"/>
      <c r="AX37" s="101"/>
      <c r="AY37" s="101"/>
      <c r="AZ37" s="101"/>
      <c r="BA37" s="101">
        <v>10</v>
      </c>
      <c r="BB37" s="101"/>
      <c r="BC37" s="101"/>
      <c r="BD37" s="102">
        <f t="shared" si="1"/>
        <v>107.8</v>
      </c>
      <c r="BE37" s="103">
        <f t="shared" si="4"/>
        <v>75</v>
      </c>
      <c r="BF37" s="103">
        <f t="shared" si="0"/>
        <v>32.8</v>
      </c>
      <c r="BG37" s="103" t="s">
        <v>467</v>
      </c>
    </row>
    <row r="38" spans="1:59" ht="15">
      <c r="A38" s="20" t="s">
        <v>28</v>
      </c>
      <c r="B38" s="99">
        <v>-75</v>
      </c>
      <c r="C38" s="99"/>
      <c r="D38" s="100">
        <v>65</v>
      </c>
      <c r="E38" s="100"/>
      <c r="F38" s="100"/>
      <c r="G38" s="100"/>
      <c r="H38" s="100"/>
      <c r="I38" s="21"/>
      <c r="J38" s="21"/>
      <c r="K38" s="21">
        <v>15</v>
      </c>
      <c r="L38" s="21"/>
      <c r="M38" s="21"/>
      <c r="N38" s="21"/>
      <c r="O38" s="21"/>
      <c r="P38" s="21">
        <v>12.5</v>
      </c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>
        <v>25</v>
      </c>
      <c r="AO38" s="21"/>
      <c r="AP38" s="21"/>
      <c r="AQ38" s="21"/>
      <c r="AR38" s="21"/>
      <c r="AS38" s="21"/>
      <c r="AT38" s="21"/>
      <c r="AU38" s="21"/>
      <c r="AV38" s="21"/>
      <c r="AW38" s="21"/>
      <c r="AX38" s="101"/>
      <c r="AY38" s="101"/>
      <c r="AZ38" s="101"/>
      <c r="BA38" s="101"/>
      <c r="BB38" s="101"/>
      <c r="BC38" s="101"/>
      <c r="BD38" s="102">
        <f t="shared" si="1"/>
        <v>42.5</v>
      </c>
      <c r="BE38" s="103">
        <f t="shared" si="4"/>
        <v>42.5</v>
      </c>
      <c r="BF38" s="103">
        <f t="shared" si="0"/>
      </c>
      <c r="BG38" s="103"/>
    </row>
    <row r="39" spans="1:59" ht="15">
      <c r="A39" s="20" t="s">
        <v>51</v>
      </c>
      <c r="B39" s="99">
        <v>-75</v>
      </c>
      <c r="C39" s="99">
        <v>-10</v>
      </c>
      <c r="D39" s="100">
        <v>51.41</v>
      </c>
      <c r="E39" s="100">
        <v>30</v>
      </c>
      <c r="F39" s="100"/>
      <c r="G39" s="100"/>
      <c r="H39" s="10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>
        <v>20</v>
      </c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>
        <v>25</v>
      </c>
      <c r="AR39" s="21"/>
      <c r="AS39" s="21"/>
      <c r="AT39" s="21"/>
      <c r="AU39" s="21"/>
      <c r="AV39" s="21"/>
      <c r="AW39" s="21"/>
      <c r="AX39" s="101"/>
      <c r="AY39" s="101"/>
      <c r="AZ39" s="101">
        <v>20</v>
      </c>
      <c r="BA39" s="101"/>
      <c r="BB39" s="101"/>
      <c r="BC39" s="101">
        <v>12</v>
      </c>
      <c r="BD39" s="102">
        <f t="shared" si="1"/>
        <v>73.41</v>
      </c>
      <c r="BE39" s="103">
        <f t="shared" si="4"/>
        <v>73.41</v>
      </c>
      <c r="BF39" s="103">
        <f t="shared" si="0"/>
      </c>
      <c r="BG39" s="103"/>
    </row>
    <row r="40" spans="1:59" ht="15">
      <c r="A40" s="20" t="s">
        <v>64</v>
      </c>
      <c r="B40" s="99">
        <v>-75</v>
      </c>
      <c r="C40" s="99">
        <v>-10</v>
      </c>
      <c r="D40" s="100">
        <v>0</v>
      </c>
      <c r="E40" s="100">
        <v>0</v>
      </c>
      <c r="F40" s="100">
        <v>85</v>
      </c>
      <c r="G40" s="100"/>
      <c r="H40" s="100"/>
      <c r="I40" s="21"/>
      <c r="J40" s="21"/>
      <c r="K40" s="21"/>
      <c r="L40" s="21"/>
      <c r="M40" s="21"/>
      <c r="N40" s="21"/>
      <c r="O40" s="21"/>
      <c r="P40" s="21"/>
      <c r="Q40" s="21"/>
      <c r="R40" s="21">
        <v>28.4</v>
      </c>
      <c r="S40" s="21"/>
      <c r="T40" s="21"/>
      <c r="U40" s="21"/>
      <c r="V40" s="21"/>
      <c r="W40" s="21"/>
      <c r="X40" s="21"/>
      <c r="Y40" s="21"/>
      <c r="Z40" s="21"/>
      <c r="AA40" s="21"/>
      <c r="AB40" s="21">
        <v>28.4</v>
      </c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>
        <v>3.33</v>
      </c>
      <c r="AS40" s="21"/>
      <c r="AT40" s="21"/>
      <c r="AU40" s="21"/>
      <c r="AV40" s="21"/>
      <c r="AW40" s="21"/>
      <c r="AX40" s="101"/>
      <c r="AY40" s="101"/>
      <c r="AZ40" s="101"/>
      <c r="BA40" s="101"/>
      <c r="BB40" s="101">
        <v>5</v>
      </c>
      <c r="BC40" s="101"/>
      <c r="BD40" s="102">
        <f t="shared" si="1"/>
        <v>65.13</v>
      </c>
      <c r="BE40" s="103">
        <v>75</v>
      </c>
      <c r="BF40" s="103">
        <f t="shared" si="0"/>
        <v>-9.870000000000005</v>
      </c>
      <c r="BG40" s="103" t="s">
        <v>468</v>
      </c>
    </row>
    <row r="41" spans="1:59" ht="15">
      <c r="A41" s="20" t="s">
        <v>78</v>
      </c>
      <c r="B41" s="99">
        <v>-75</v>
      </c>
      <c r="C41" s="99"/>
      <c r="D41" s="100">
        <v>75</v>
      </c>
      <c r="E41" s="100"/>
      <c r="F41" s="100"/>
      <c r="G41" s="100">
        <v>50</v>
      </c>
      <c r="H41" s="100">
        <v>-5.6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>
        <v>30.6</v>
      </c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101"/>
      <c r="AY41" s="101"/>
      <c r="AZ41" s="101"/>
      <c r="BA41" s="101"/>
      <c r="BB41" s="101"/>
      <c r="BC41" s="101"/>
      <c r="BD41" s="102">
        <f t="shared" si="1"/>
        <v>75</v>
      </c>
      <c r="BE41" s="103">
        <f>IF(BD41&lt;75,BD41,75)</f>
        <v>75</v>
      </c>
      <c r="BF41" s="103">
        <f t="shared" si="0"/>
      </c>
      <c r="BG41" s="103"/>
    </row>
    <row r="42" spans="1:59" ht="15">
      <c r="A42" s="20" t="s">
        <v>70</v>
      </c>
      <c r="B42" s="99">
        <v>-75</v>
      </c>
      <c r="C42" s="99">
        <v>-10</v>
      </c>
      <c r="D42" s="100">
        <v>32.5</v>
      </c>
      <c r="E42" s="100">
        <v>42.5</v>
      </c>
      <c r="F42" s="100"/>
      <c r="G42" s="100"/>
      <c r="H42" s="100"/>
      <c r="I42" s="21"/>
      <c r="J42" s="21"/>
      <c r="K42" s="21"/>
      <c r="L42" s="21"/>
      <c r="M42" s="21"/>
      <c r="N42" s="21">
        <v>25</v>
      </c>
      <c r="O42" s="21"/>
      <c r="P42" s="21"/>
      <c r="Q42" s="21">
        <v>5</v>
      </c>
      <c r="R42" s="21">
        <v>28.4</v>
      </c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>
        <v>12.5</v>
      </c>
      <c r="AK42" s="21"/>
      <c r="AL42" s="21">
        <v>30.6</v>
      </c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101"/>
      <c r="AY42" s="101"/>
      <c r="AZ42" s="101"/>
      <c r="BA42" s="101"/>
      <c r="BB42" s="101"/>
      <c r="BC42" s="101"/>
      <c r="BD42" s="102">
        <f t="shared" si="1"/>
        <v>91.5</v>
      </c>
      <c r="BE42" s="103">
        <f>IF(BD42&lt;75,BD42,75)</f>
        <v>75</v>
      </c>
      <c r="BF42" s="103">
        <f t="shared" si="0"/>
        <v>16.5</v>
      </c>
      <c r="BG42" s="103" t="s">
        <v>452</v>
      </c>
    </row>
    <row r="43" spans="1:59" ht="15">
      <c r="A43" s="20" t="s">
        <v>55</v>
      </c>
      <c r="B43" s="99">
        <v>-75</v>
      </c>
      <c r="C43" s="99">
        <v>-10</v>
      </c>
      <c r="D43" s="100">
        <v>75</v>
      </c>
      <c r="E43" s="100"/>
      <c r="F43" s="100"/>
      <c r="G43" s="100"/>
      <c r="H43" s="10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>
        <v>20</v>
      </c>
      <c r="Y43" s="21"/>
      <c r="Z43" s="21"/>
      <c r="AA43" s="21">
        <v>12.5</v>
      </c>
      <c r="AB43" s="21">
        <v>30.6</v>
      </c>
      <c r="AC43" s="21"/>
      <c r="AD43" s="21"/>
      <c r="AE43" s="21"/>
      <c r="AF43" s="21"/>
      <c r="AG43" s="21"/>
      <c r="AH43" s="21"/>
      <c r="AI43" s="21"/>
      <c r="AJ43" s="21"/>
      <c r="AK43" s="21"/>
      <c r="AL43" s="21">
        <v>28.4</v>
      </c>
      <c r="AM43" s="21">
        <v>20</v>
      </c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101"/>
      <c r="AY43" s="101">
        <v>2.5</v>
      </c>
      <c r="AZ43" s="101"/>
      <c r="BA43" s="101"/>
      <c r="BB43" s="101">
        <v>5</v>
      </c>
      <c r="BC43" s="101"/>
      <c r="BD43" s="102">
        <f t="shared" si="1"/>
        <v>109</v>
      </c>
      <c r="BE43" s="103">
        <f>IF(BD43&lt;75,BD43,75)</f>
        <v>75</v>
      </c>
      <c r="BF43" s="103">
        <f t="shared" si="0"/>
        <v>34</v>
      </c>
      <c r="BG43" s="103" t="s">
        <v>452</v>
      </c>
    </row>
    <row r="44" spans="1:59" ht="15">
      <c r="A44" s="20" t="s">
        <v>40</v>
      </c>
      <c r="B44" s="99">
        <v>-75</v>
      </c>
      <c r="C44" s="99"/>
      <c r="D44" s="100">
        <v>56.25</v>
      </c>
      <c r="E44" s="100">
        <v>0</v>
      </c>
      <c r="F44" s="100"/>
      <c r="G44" s="100"/>
      <c r="H44" s="100"/>
      <c r="I44" s="21"/>
      <c r="J44" s="21">
        <v>25</v>
      </c>
      <c r="K44" s="21"/>
      <c r="L44" s="21"/>
      <c r="M44" s="21"/>
      <c r="N44" s="21"/>
      <c r="O44" s="21"/>
      <c r="P44" s="21"/>
      <c r="Q44" s="21"/>
      <c r="R44" s="21"/>
      <c r="S44" s="21">
        <v>6.25</v>
      </c>
      <c r="T44" s="21"/>
      <c r="U44" s="21"/>
      <c r="V44" s="21"/>
      <c r="W44" s="21"/>
      <c r="X44" s="21"/>
      <c r="Y44" s="21">
        <v>15</v>
      </c>
      <c r="Z44" s="21">
        <v>25</v>
      </c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>
        <v>12.5</v>
      </c>
      <c r="AV44" s="21"/>
      <c r="AW44" s="21"/>
      <c r="AX44" s="101"/>
      <c r="AY44" s="101"/>
      <c r="AZ44" s="101"/>
      <c r="BA44" s="101"/>
      <c r="BB44" s="101"/>
      <c r="BC44" s="101"/>
      <c r="BD44" s="102">
        <f t="shared" si="1"/>
        <v>65</v>
      </c>
      <c r="BE44" s="103">
        <f>IF(BD44&lt;75,BD44,75)</f>
        <v>65</v>
      </c>
      <c r="BF44" s="103">
        <f t="shared" si="0"/>
      </c>
      <c r="BG44" s="103"/>
    </row>
    <row r="45" spans="1:59" ht="15">
      <c r="A45" s="20" t="s">
        <v>331</v>
      </c>
      <c r="B45" s="99">
        <v>-75</v>
      </c>
      <c r="C45" s="99"/>
      <c r="D45" s="100">
        <v>0</v>
      </c>
      <c r="E45" s="100">
        <v>55</v>
      </c>
      <c r="F45" s="100"/>
      <c r="G45" s="100"/>
      <c r="H45" s="10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>
        <v>20</v>
      </c>
      <c r="V45" s="21"/>
      <c r="W45" s="21"/>
      <c r="X45" s="21"/>
      <c r="Y45" s="21"/>
      <c r="Z45" s="21"/>
      <c r="AA45" s="21"/>
      <c r="AB45" s="21">
        <v>28.4</v>
      </c>
      <c r="AC45" s="21"/>
      <c r="AD45" s="21"/>
      <c r="AE45" s="21"/>
      <c r="AF45" s="21"/>
      <c r="AG45" s="21"/>
      <c r="AH45" s="21"/>
      <c r="AI45" s="21"/>
      <c r="AJ45" s="21"/>
      <c r="AK45" s="21">
        <v>2</v>
      </c>
      <c r="AL45" s="21"/>
      <c r="AM45" s="21">
        <v>5</v>
      </c>
      <c r="AN45" s="21"/>
      <c r="AO45" s="21"/>
      <c r="AP45" s="21"/>
      <c r="AQ45" s="21"/>
      <c r="AR45" s="21"/>
      <c r="AS45" s="21"/>
      <c r="AT45" s="21"/>
      <c r="AU45" s="21"/>
      <c r="AV45" s="21">
        <v>26.2</v>
      </c>
      <c r="AW45" s="21">
        <v>40.2</v>
      </c>
      <c r="AX45" s="101"/>
      <c r="AY45" s="101"/>
      <c r="AZ45" s="101"/>
      <c r="BA45" s="101"/>
      <c r="BB45" s="101"/>
      <c r="BC45" s="101"/>
      <c r="BD45" s="102">
        <f t="shared" si="1"/>
        <v>101.8</v>
      </c>
      <c r="BE45" s="103">
        <f>IF(BD45&lt;75,BD45,75)</f>
        <v>75</v>
      </c>
      <c r="BF45" s="103">
        <f t="shared" si="0"/>
        <v>26.799999999999997</v>
      </c>
      <c r="BG45" s="103" t="s">
        <v>469</v>
      </c>
    </row>
    <row r="46" spans="1:59" ht="15">
      <c r="A46" s="20" t="s">
        <v>52</v>
      </c>
      <c r="B46" s="99">
        <v>-75</v>
      </c>
      <c r="C46" s="99">
        <v>-10</v>
      </c>
      <c r="D46" s="100">
        <v>52.5</v>
      </c>
      <c r="E46" s="100">
        <v>0</v>
      </c>
      <c r="F46" s="100">
        <v>22.5</v>
      </c>
      <c r="G46" s="100"/>
      <c r="H46" s="10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>
        <v>2.5</v>
      </c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>
        <v>20</v>
      </c>
      <c r="AJ46" s="21"/>
      <c r="AK46" s="21"/>
      <c r="AL46" s="21">
        <v>30.6</v>
      </c>
      <c r="AM46" s="21"/>
      <c r="AN46" s="21"/>
      <c r="AO46" s="21"/>
      <c r="AP46" s="21"/>
      <c r="AQ46" s="21"/>
      <c r="AR46" s="21"/>
      <c r="AS46" s="21"/>
      <c r="AT46" s="21"/>
      <c r="AU46" s="21"/>
      <c r="AV46" s="21">
        <v>30.6</v>
      </c>
      <c r="AW46" s="21"/>
      <c r="AX46" s="101"/>
      <c r="AY46" s="101"/>
      <c r="AZ46" s="101"/>
      <c r="BA46" s="101"/>
      <c r="BB46" s="101"/>
      <c r="BC46" s="101"/>
      <c r="BD46" s="102">
        <f t="shared" si="1"/>
        <v>73.7</v>
      </c>
      <c r="BE46" s="103">
        <v>75</v>
      </c>
      <c r="BF46" s="103">
        <f t="shared" si="0"/>
        <v>-1.2999999999999972</v>
      </c>
      <c r="BG46" s="103" t="s">
        <v>464</v>
      </c>
    </row>
    <row r="47" spans="1:59" ht="15">
      <c r="A47" s="20" t="s">
        <v>56</v>
      </c>
      <c r="B47" s="99">
        <v>-75</v>
      </c>
      <c r="C47" s="99"/>
      <c r="D47" s="100">
        <v>55</v>
      </c>
      <c r="E47" s="100"/>
      <c r="F47" s="100"/>
      <c r="G47" s="100"/>
      <c r="H47" s="100"/>
      <c r="I47" s="21"/>
      <c r="J47" s="21"/>
      <c r="K47" s="21"/>
      <c r="L47" s="21"/>
      <c r="M47" s="21"/>
      <c r="N47" s="21"/>
      <c r="O47" s="21"/>
      <c r="P47" s="21"/>
      <c r="Q47" s="21"/>
      <c r="R47" s="21">
        <v>30.6</v>
      </c>
      <c r="S47" s="21"/>
      <c r="T47" s="21"/>
      <c r="U47" s="21"/>
      <c r="V47" s="21">
        <v>10</v>
      </c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>
        <v>28.4</v>
      </c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101"/>
      <c r="AY47" s="101"/>
      <c r="AZ47" s="101"/>
      <c r="BA47" s="101"/>
      <c r="BB47" s="101"/>
      <c r="BC47" s="101"/>
      <c r="BD47" s="102">
        <f t="shared" si="1"/>
        <v>49</v>
      </c>
      <c r="BE47" s="103">
        <f aca="true" t="shared" si="5" ref="BE47:BE52">IF(BD47&lt;75,BD47,75)</f>
        <v>49</v>
      </c>
      <c r="BF47" s="103">
        <f t="shared" si="0"/>
      </c>
      <c r="BG47" s="103"/>
    </row>
    <row r="48" spans="1:59" ht="15">
      <c r="A48" s="20" t="s">
        <v>77</v>
      </c>
      <c r="B48" s="99">
        <v>-75</v>
      </c>
      <c r="C48" s="99"/>
      <c r="D48" s="100">
        <v>69.16</v>
      </c>
      <c r="E48" s="100"/>
      <c r="F48" s="100"/>
      <c r="G48" s="100"/>
      <c r="H48" s="10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>
        <v>12.5</v>
      </c>
      <c r="AK48" s="21"/>
      <c r="AL48" s="21">
        <v>30.6</v>
      </c>
      <c r="AM48" s="21"/>
      <c r="AN48" s="21"/>
      <c r="AO48" s="21"/>
      <c r="AP48" s="21"/>
      <c r="AQ48" s="21"/>
      <c r="AR48" s="21"/>
      <c r="AS48" s="21"/>
      <c r="AT48" s="21"/>
      <c r="AU48" s="21"/>
      <c r="AV48" s="21">
        <v>32.8</v>
      </c>
      <c r="AW48" s="21"/>
      <c r="AX48" s="101"/>
      <c r="AY48" s="101"/>
      <c r="AZ48" s="101"/>
      <c r="BA48" s="101"/>
      <c r="BB48" s="101"/>
      <c r="BC48" s="101"/>
      <c r="BD48" s="102">
        <f t="shared" si="1"/>
        <v>70.06</v>
      </c>
      <c r="BE48" s="103">
        <f t="shared" si="5"/>
        <v>70.06</v>
      </c>
      <c r="BF48" s="103">
        <f t="shared" si="0"/>
      </c>
      <c r="BG48" s="103"/>
    </row>
    <row r="49" spans="1:59" ht="15">
      <c r="A49" s="20" t="s">
        <v>72</v>
      </c>
      <c r="B49" s="99">
        <v>-75</v>
      </c>
      <c r="C49" s="99"/>
      <c r="D49" s="100">
        <v>16.66</v>
      </c>
      <c r="E49" s="100"/>
      <c r="F49" s="100"/>
      <c r="G49" s="100">
        <v>33.34</v>
      </c>
      <c r="H49" s="100"/>
      <c r="I49" s="21"/>
      <c r="J49" s="21"/>
      <c r="K49" s="21"/>
      <c r="L49" s="21"/>
      <c r="M49" s="21"/>
      <c r="N49" s="21"/>
      <c r="O49" s="21"/>
      <c r="P49" s="21"/>
      <c r="Q49" s="21"/>
      <c r="R49" s="21">
        <v>28.4</v>
      </c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>
        <v>10</v>
      </c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101"/>
      <c r="AY49" s="101"/>
      <c r="AZ49" s="101"/>
      <c r="BA49" s="101"/>
      <c r="BB49" s="101"/>
      <c r="BC49" s="101"/>
      <c r="BD49" s="102">
        <f t="shared" si="1"/>
        <v>13.399999999999999</v>
      </c>
      <c r="BE49" s="103">
        <f t="shared" si="5"/>
        <v>13.399999999999999</v>
      </c>
      <c r="BF49" s="103">
        <f t="shared" si="0"/>
      </c>
      <c r="BG49" s="103"/>
    </row>
    <row r="50" spans="1:59" ht="15">
      <c r="A50" s="20" t="s">
        <v>54</v>
      </c>
      <c r="B50" s="99">
        <v>-75</v>
      </c>
      <c r="C50" s="99">
        <v>-10</v>
      </c>
      <c r="D50" s="100">
        <v>0</v>
      </c>
      <c r="E50" s="100">
        <v>0</v>
      </c>
      <c r="F50" s="100"/>
      <c r="G50" s="100">
        <v>50</v>
      </c>
      <c r="H50" s="100">
        <v>35</v>
      </c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>
        <v>15</v>
      </c>
      <c r="AS50" s="21"/>
      <c r="AT50" s="21"/>
      <c r="AU50" s="21"/>
      <c r="AV50" s="21"/>
      <c r="AW50" s="21"/>
      <c r="AX50" s="101"/>
      <c r="AY50" s="101"/>
      <c r="AZ50" s="101"/>
      <c r="BA50" s="101"/>
      <c r="BB50" s="101"/>
      <c r="BC50" s="101"/>
      <c r="BD50" s="102">
        <f t="shared" si="1"/>
        <v>15</v>
      </c>
      <c r="BE50" s="103">
        <f t="shared" si="5"/>
        <v>15</v>
      </c>
      <c r="BF50" s="103">
        <f t="shared" si="0"/>
      </c>
      <c r="BG50" s="103"/>
    </row>
    <row r="51" spans="1:59" ht="15">
      <c r="A51" s="20" t="s">
        <v>26</v>
      </c>
      <c r="B51" s="99">
        <v>-75</v>
      </c>
      <c r="C51" s="99">
        <v>-10</v>
      </c>
      <c r="D51" s="100">
        <v>4.16</v>
      </c>
      <c r="E51" s="100"/>
      <c r="F51" s="100"/>
      <c r="G51" s="100">
        <v>45.84</v>
      </c>
      <c r="H51" s="100"/>
      <c r="I51" s="21"/>
      <c r="J51" s="21"/>
      <c r="K51" s="21"/>
      <c r="L51" s="21"/>
      <c r="M51" s="21"/>
      <c r="N51" s="21"/>
      <c r="O51" s="21"/>
      <c r="P51" s="21"/>
      <c r="Q51" s="21"/>
      <c r="R51" s="21">
        <v>26.2</v>
      </c>
      <c r="S51" s="21"/>
      <c r="T51" s="21"/>
      <c r="U51" s="21"/>
      <c r="V51" s="21"/>
      <c r="W51" s="21"/>
      <c r="X51" s="21"/>
      <c r="Y51" s="21"/>
      <c r="Z51" s="21"/>
      <c r="AA51" s="21"/>
      <c r="AB51" s="21">
        <v>26.2</v>
      </c>
      <c r="AC51" s="21"/>
      <c r="AD51" s="21"/>
      <c r="AE51" s="21"/>
      <c r="AF51" s="21"/>
      <c r="AG51" s="21"/>
      <c r="AH51" s="21"/>
      <c r="AI51" s="21"/>
      <c r="AJ51" s="21"/>
      <c r="AK51" s="21"/>
      <c r="AL51" s="21">
        <v>28.4</v>
      </c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101"/>
      <c r="AY51" s="101">
        <v>10</v>
      </c>
      <c r="AZ51" s="101">
        <v>5</v>
      </c>
      <c r="BA51" s="101"/>
      <c r="BB51" s="101"/>
      <c r="BC51" s="101">
        <v>18</v>
      </c>
      <c r="BD51" s="102">
        <f t="shared" si="1"/>
        <v>78.8</v>
      </c>
      <c r="BE51" s="103">
        <f t="shared" si="5"/>
        <v>75</v>
      </c>
      <c r="BF51" s="103">
        <f t="shared" si="0"/>
        <v>3.799999999999997</v>
      </c>
      <c r="BG51" s="103" t="s">
        <v>452</v>
      </c>
    </row>
    <row r="52" spans="1:59" ht="15">
      <c r="A52" s="20" t="s">
        <v>76</v>
      </c>
      <c r="B52" s="99">
        <v>-75</v>
      </c>
      <c r="C52" s="99">
        <v>-10</v>
      </c>
      <c r="D52" s="100">
        <v>34.16</v>
      </c>
      <c r="E52" s="100">
        <v>0</v>
      </c>
      <c r="F52" s="100"/>
      <c r="G52" s="100">
        <v>15.84</v>
      </c>
      <c r="H52" s="100"/>
      <c r="I52" s="21"/>
      <c r="J52" s="21"/>
      <c r="K52" s="21"/>
      <c r="L52" s="21"/>
      <c r="M52" s="21"/>
      <c r="N52" s="21"/>
      <c r="O52" s="21"/>
      <c r="P52" s="21"/>
      <c r="Q52" s="21"/>
      <c r="R52" s="21">
        <v>32.8</v>
      </c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>
        <v>20</v>
      </c>
      <c r="AJ52" s="21"/>
      <c r="AK52" s="21"/>
      <c r="AL52" s="21"/>
      <c r="AM52" s="21"/>
      <c r="AN52" s="21"/>
      <c r="AO52" s="21"/>
      <c r="AP52" s="21"/>
      <c r="AQ52" s="21"/>
      <c r="AR52" s="21">
        <v>3.33</v>
      </c>
      <c r="AS52" s="21"/>
      <c r="AT52" s="21"/>
      <c r="AU52" s="21"/>
      <c r="AV52" s="21">
        <v>26.2</v>
      </c>
      <c r="AW52" s="21"/>
      <c r="AX52" s="101"/>
      <c r="AY52" s="101"/>
      <c r="AZ52" s="101"/>
      <c r="BA52" s="101"/>
      <c r="BB52" s="101">
        <v>5</v>
      </c>
      <c r="BC52" s="101"/>
      <c r="BD52" s="102">
        <f t="shared" si="1"/>
        <v>52.33</v>
      </c>
      <c r="BE52" s="103">
        <f t="shared" si="5"/>
        <v>52.33</v>
      </c>
      <c r="BF52" s="103">
        <f t="shared" si="0"/>
      </c>
      <c r="BG52" s="103"/>
    </row>
    <row r="53" spans="1:59" ht="15">
      <c r="A53" s="20" t="s">
        <v>63</v>
      </c>
      <c r="B53" s="99">
        <v>-75</v>
      </c>
      <c r="C53" s="99">
        <v>-10</v>
      </c>
      <c r="D53" s="100">
        <v>66.66</v>
      </c>
      <c r="E53" s="100">
        <v>8.34</v>
      </c>
      <c r="F53" s="100"/>
      <c r="G53" s="100"/>
      <c r="H53" s="100"/>
      <c r="I53" s="21">
        <v>25</v>
      </c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>
        <v>25</v>
      </c>
      <c r="W53" s="21"/>
      <c r="X53" s="21"/>
      <c r="Y53" s="21">
        <v>5</v>
      </c>
      <c r="Z53" s="21"/>
      <c r="AA53" s="21"/>
      <c r="AB53" s="21"/>
      <c r="AC53" s="21"/>
      <c r="AD53" s="21"/>
      <c r="AE53" s="21"/>
      <c r="AF53" s="21"/>
      <c r="AG53" s="21"/>
      <c r="AH53" s="21"/>
      <c r="AI53" s="21">
        <v>5</v>
      </c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101"/>
      <c r="AY53" s="101"/>
      <c r="AZ53" s="101"/>
      <c r="BA53" s="101"/>
      <c r="BB53" s="101"/>
      <c r="BC53" s="101"/>
      <c r="BD53" s="102">
        <f t="shared" si="1"/>
        <v>50</v>
      </c>
      <c r="BE53" s="103">
        <v>75</v>
      </c>
      <c r="BF53" s="103">
        <f t="shared" si="0"/>
        <v>-25</v>
      </c>
      <c r="BG53" s="103" t="s">
        <v>470</v>
      </c>
    </row>
    <row r="54" spans="1:59" ht="15">
      <c r="A54" s="20" t="s">
        <v>67</v>
      </c>
      <c r="B54" s="99">
        <v>-75</v>
      </c>
      <c r="C54" s="99"/>
      <c r="D54" s="100">
        <v>57.5</v>
      </c>
      <c r="E54" s="100"/>
      <c r="F54" s="100"/>
      <c r="G54" s="100"/>
      <c r="H54" s="10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>
        <v>2.5</v>
      </c>
      <c r="V54" s="21">
        <v>15</v>
      </c>
      <c r="W54" s="21"/>
      <c r="X54" s="21"/>
      <c r="Y54" s="21"/>
      <c r="Z54" s="21">
        <v>15</v>
      </c>
      <c r="AA54" s="21"/>
      <c r="AB54" s="21">
        <v>30.6</v>
      </c>
      <c r="AC54" s="21"/>
      <c r="AD54" s="21"/>
      <c r="AE54" s="21"/>
      <c r="AF54" s="21"/>
      <c r="AG54" s="21"/>
      <c r="AH54" s="21"/>
      <c r="AI54" s="21"/>
      <c r="AJ54" s="21"/>
      <c r="AK54" s="21">
        <v>2</v>
      </c>
      <c r="AL54" s="21"/>
      <c r="AM54" s="21"/>
      <c r="AN54" s="21"/>
      <c r="AO54" s="21"/>
      <c r="AP54" s="21"/>
      <c r="AQ54" s="21"/>
      <c r="AR54" s="21"/>
      <c r="AS54" s="21"/>
      <c r="AT54" s="21">
        <v>3.33</v>
      </c>
      <c r="AU54" s="21"/>
      <c r="AV54" s="21"/>
      <c r="AW54" s="21">
        <v>17</v>
      </c>
      <c r="AX54" s="101"/>
      <c r="AY54" s="101"/>
      <c r="AZ54" s="101"/>
      <c r="BA54" s="101"/>
      <c r="BB54" s="101"/>
      <c r="BC54" s="101"/>
      <c r="BD54" s="102">
        <f t="shared" si="1"/>
        <v>67.93</v>
      </c>
      <c r="BE54" s="103">
        <f>IF(BD54&lt;75,BD54,75)</f>
        <v>67.93</v>
      </c>
      <c r="BF54" s="103">
        <f t="shared" si="0"/>
      </c>
      <c r="BG54" s="103"/>
    </row>
    <row r="55" spans="1:59" ht="15">
      <c r="A55" s="20" t="s">
        <v>29</v>
      </c>
      <c r="B55" s="99">
        <v>-75</v>
      </c>
      <c r="C55" s="99"/>
      <c r="D55" s="100">
        <v>0</v>
      </c>
      <c r="E55" s="100">
        <v>0</v>
      </c>
      <c r="F55" s="100"/>
      <c r="G55" s="100">
        <v>50</v>
      </c>
      <c r="H55" s="10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>
        <v>24</v>
      </c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>
        <v>3.33</v>
      </c>
      <c r="AS55" s="21"/>
      <c r="AT55" s="21"/>
      <c r="AU55" s="21"/>
      <c r="AV55" s="21">
        <v>26.2</v>
      </c>
      <c r="AW55" s="21"/>
      <c r="AX55" s="101"/>
      <c r="AY55" s="101"/>
      <c r="AZ55" s="101"/>
      <c r="BA55" s="101"/>
      <c r="BB55" s="101"/>
      <c r="BC55" s="101"/>
      <c r="BD55" s="102">
        <f t="shared" si="1"/>
        <v>28.53</v>
      </c>
      <c r="BE55" s="103">
        <f>IF(BD55&lt;75,BD55,75)</f>
        <v>28.53</v>
      </c>
      <c r="BF55" s="103">
        <f t="shared" si="0"/>
      </c>
      <c r="BG55" s="103"/>
    </row>
    <row r="56" spans="1:59" ht="15">
      <c r="A56" s="20" t="s">
        <v>59</v>
      </c>
      <c r="B56" s="99">
        <v>-75</v>
      </c>
      <c r="C56" s="99">
        <v>-10</v>
      </c>
      <c r="D56" s="100">
        <v>0</v>
      </c>
      <c r="E56" s="100">
        <v>0</v>
      </c>
      <c r="F56" s="100">
        <v>75</v>
      </c>
      <c r="G56" s="100"/>
      <c r="H56" s="10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>
        <v>30.6</v>
      </c>
      <c r="AC56" s="21"/>
      <c r="AD56" s="21"/>
      <c r="AE56" s="21"/>
      <c r="AF56" s="21"/>
      <c r="AG56" s="21"/>
      <c r="AH56" s="21">
        <v>16.66</v>
      </c>
      <c r="AI56" s="21"/>
      <c r="AJ56" s="21"/>
      <c r="AK56" s="21"/>
      <c r="AL56" s="21"/>
      <c r="AM56" s="21">
        <v>20</v>
      </c>
      <c r="AN56" s="21"/>
      <c r="AO56" s="21"/>
      <c r="AP56" s="21"/>
      <c r="AQ56" s="21"/>
      <c r="AR56" s="21"/>
      <c r="AS56" s="21">
        <v>25</v>
      </c>
      <c r="AT56" s="21"/>
      <c r="AU56" s="21"/>
      <c r="AV56" s="21"/>
      <c r="AW56" s="21"/>
      <c r="AX56" s="101"/>
      <c r="AY56" s="101"/>
      <c r="AZ56" s="101"/>
      <c r="BA56" s="101"/>
      <c r="BB56" s="101"/>
      <c r="BC56" s="101"/>
      <c r="BD56" s="102">
        <f t="shared" si="1"/>
        <v>82.26</v>
      </c>
      <c r="BE56" s="103">
        <f>IF(BD56&lt;75,BD56,75)</f>
        <v>75</v>
      </c>
      <c r="BF56" s="103">
        <f t="shared" si="0"/>
        <v>7.260000000000005</v>
      </c>
      <c r="BG56" s="103" t="s">
        <v>466</v>
      </c>
    </row>
    <row r="57" spans="1:59" ht="15">
      <c r="A57" s="20" t="s">
        <v>327</v>
      </c>
      <c r="B57" s="99">
        <v>-75</v>
      </c>
      <c r="C57" s="99">
        <v>-10</v>
      </c>
      <c r="D57" s="100">
        <v>0</v>
      </c>
      <c r="E57" s="100">
        <v>40</v>
      </c>
      <c r="F57" s="100"/>
      <c r="G57" s="100">
        <v>10</v>
      </c>
      <c r="H57" s="100">
        <v>35</v>
      </c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>
        <v>12.5</v>
      </c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101"/>
      <c r="AY57" s="101"/>
      <c r="AZ57" s="101"/>
      <c r="BA57" s="101"/>
      <c r="BB57" s="101"/>
      <c r="BC57" s="101"/>
      <c r="BD57" s="102">
        <f t="shared" si="1"/>
        <v>12.5</v>
      </c>
      <c r="BE57" s="103">
        <f>IF(BD57&lt;75,BD57,75)</f>
        <v>12.5</v>
      </c>
      <c r="BF57" s="103">
        <f t="shared" si="0"/>
      </c>
      <c r="BG57" s="103"/>
    </row>
    <row r="58" spans="1:59" ht="15">
      <c r="A58" s="20" t="s">
        <v>5</v>
      </c>
      <c r="B58" s="99">
        <v>-75</v>
      </c>
      <c r="C58" s="99">
        <v>-10</v>
      </c>
      <c r="D58" s="100">
        <v>10</v>
      </c>
      <c r="E58" s="100"/>
      <c r="F58" s="100"/>
      <c r="G58" s="100">
        <v>40</v>
      </c>
      <c r="H58" s="100"/>
      <c r="I58" s="21"/>
      <c r="J58" s="21"/>
      <c r="K58" s="21"/>
      <c r="L58" s="21">
        <v>25</v>
      </c>
      <c r="M58" s="21"/>
      <c r="N58" s="21"/>
      <c r="O58" s="21"/>
      <c r="P58" s="21"/>
      <c r="Q58" s="21"/>
      <c r="R58" s="21">
        <v>26.2</v>
      </c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>
        <v>10</v>
      </c>
      <c r="AH58" s="21"/>
      <c r="AI58" s="21"/>
      <c r="AJ58" s="21"/>
      <c r="AK58" s="21"/>
      <c r="AL58" s="21"/>
      <c r="AM58" s="21">
        <v>5</v>
      </c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101"/>
      <c r="AY58" s="101"/>
      <c r="AZ58" s="101"/>
      <c r="BA58" s="101"/>
      <c r="BB58" s="101"/>
      <c r="BC58" s="101"/>
      <c r="BD58" s="102">
        <f t="shared" si="1"/>
        <v>31.2</v>
      </c>
      <c r="BE58" s="103">
        <f>IF(BD58&lt;75,BD58,75)</f>
        <v>31.2</v>
      </c>
      <c r="BF58" s="103">
        <f t="shared" si="0"/>
      </c>
      <c r="BG58" s="103"/>
    </row>
    <row r="59" spans="1:59" ht="15">
      <c r="A59" s="20" t="s">
        <v>454</v>
      </c>
      <c r="B59" s="99"/>
      <c r="C59" s="99"/>
      <c r="D59" s="100"/>
      <c r="E59" s="100"/>
      <c r="F59" s="100"/>
      <c r="G59" s="100"/>
      <c r="H59" s="10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>
        <v>0.01</v>
      </c>
      <c r="AA59" s="21"/>
      <c r="AB59" s="21"/>
      <c r="AC59" s="21"/>
      <c r="AD59" s="21">
        <v>0.01</v>
      </c>
      <c r="AE59" s="21"/>
      <c r="AF59" s="21"/>
      <c r="AG59" s="21"/>
      <c r="AH59" s="21">
        <v>0.02</v>
      </c>
      <c r="AI59" s="21"/>
      <c r="AJ59" s="21"/>
      <c r="AK59" s="21"/>
      <c r="AL59" s="21"/>
      <c r="AM59" s="21"/>
      <c r="AN59" s="21">
        <v>0.01</v>
      </c>
      <c r="AO59" s="21"/>
      <c r="AP59" s="21"/>
      <c r="AQ59" s="21"/>
      <c r="AR59" s="21">
        <v>0.01</v>
      </c>
      <c r="AS59" s="21"/>
      <c r="AT59" s="21">
        <v>0.01</v>
      </c>
      <c r="AU59" s="21"/>
      <c r="AV59" s="21"/>
      <c r="AW59" s="21"/>
      <c r="AX59" s="101"/>
      <c r="AY59" s="101"/>
      <c r="AZ59" s="101"/>
      <c r="BA59" s="101"/>
      <c r="BB59" s="101"/>
      <c r="BC59" s="101"/>
      <c r="BD59" s="102">
        <f t="shared" si="1"/>
        <v>0.07</v>
      </c>
      <c r="BE59" s="103"/>
      <c r="BF59" s="103">
        <f t="shared" si="0"/>
        <v>0.07</v>
      </c>
      <c r="BG59" s="103" t="s">
        <v>466</v>
      </c>
    </row>
  </sheetData>
  <sheetProtection/>
  <mergeCells count="8">
    <mergeCell ref="AM1:AV1"/>
    <mergeCell ref="AX1:BC1"/>
    <mergeCell ref="B1:C1"/>
    <mergeCell ref="D1:E1"/>
    <mergeCell ref="G1:H1"/>
    <mergeCell ref="I1:R1"/>
    <mergeCell ref="S1:AB1"/>
    <mergeCell ref="AC1:AL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R181"/>
  <sheetViews>
    <sheetView zoomScalePageLayoutView="0" workbookViewId="0" topLeftCell="A1">
      <selection activeCell="A1" sqref="A1:Q181"/>
    </sheetView>
  </sheetViews>
  <sheetFormatPr defaultColWidth="11.421875" defaultRowHeight="15"/>
  <cols>
    <col min="1" max="1" width="209.7109375" style="10" bestFit="1" customWidth="1"/>
    <col min="2" max="2" width="6.8515625" style="10" bestFit="1" customWidth="1"/>
    <col min="3" max="3" width="20.28125" style="10" bestFit="1" customWidth="1"/>
    <col min="4" max="4" width="10.7109375" style="10" bestFit="1" customWidth="1"/>
    <col min="5" max="5" width="19.7109375" style="10" bestFit="1" customWidth="1"/>
    <col min="6" max="6" width="51.8515625" style="10" bestFit="1" customWidth="1"/>
    <col min="7" max="7" width="44.00390625" style="10" bestFit="1" customWidth="1"/>
    <col min="8" max="16384" width="11.421875" style="10" customWidth="1"/>
  </cols>
  <sheetData>
    <row r="1" spans="1:18" ht="15.75">
      <c r="A1" s="22" t="s">
        <v>189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 s="11"/>
    </row>
    <row r="2" spans="1:18" ht="15">
      <c r="A2" s="23" t="s">
        <v>79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 s="11"/>
    </row>
    <row r="3" spans="1:18" ht="15">
      <c r="A3" s="24" t="s">
        <v>190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 s="11"/>
    </row>
    <row r="4" spans="1:18" ht="15">
      <c r="A4" s="24" t="s">
        <v>191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 s="11"/>
    </row>
    <row r="5" spans="1:18" ht="15">
      <c r="A5" s="24" t="s">
        <v>192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 s="11"/>
    </row>
    <row r="6" spans="1:18" ht="15">
      <c r="A6" s="28" t="s">
        <v>193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 s="11"/>
    </row>
    <row r="7" spans="1:18" ht="15">
      <c r="A7" s="32" t="s">
        <v>194</v>
      </c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 s="11"/>
    </row>
    <row r="8" spans="1:18" ht="15">
      <c r="A8" s="32" t="s">
        <v>195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 s="11"/>
    </row>
    <row r="9" spans="1:18" ht="15">
      <c r="A9" s="32" t="s">
        <v>196</v>
      </c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 s="11"/>
    </row>
    <row r="10" spans="1:18" ht="15">
      <c r="A10" s="28" t="s">
        <v>197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 s="11"/>
    </row>
    <row r="11" spans="1:18" ht="15">
      <c r="A11" s="32" t="s">
        <v>198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 s="11"/>
    </row>
    <row r="12" spans="1:18" ht="15">
      <c r="A12" s="32" t="s">
        <v>199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 s="11"/>
    </row>
    <row r="13" spans="1:18" ht="15">
      <c r="A13" s="32" t="s">
        <v>200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 s="11"/>
    </row>
    <row r="14" spans="1:18" ht="15">
      <c r="A14" s="28" t="s">
        <v>201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 s="11"/>
    </row>
    <row r="15" spans="1:18" ht="15">
      <c r="A15" s="32" t="s">
        <v>202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 s="11"/>
    </row>
    <row r="16" spans="1:18" ht="15">
      <c r="A16" s="32" t="s">
        <v>203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 s="11"/>
    </row>
    <row r="17" spans="1:18" ht="15">
      <c r="A17" s="32" t="s">
        <v>204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 s="11"/>
    </row>
    <row r="18" spans="1:18" ht="15">
      <c r="A18" s="28" t="s">
        <v>205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 s="11"/>
    </row>
    <row r="19" spans="1:18" ht="15">
      <c r="A19" s="32" t="s">
        <v>206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 s="11"/>
    </row>
    <row r="20" spans="1:18" ht="15">
      <c r="A20" s="32" t="s">
        <v>207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 s="11"/>
    </row>
    <row r="21" spans="1:18" ht="15">
      <c r="A21" s="25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 s="11"/>
    </row>
    <row r="22" spans="1:18" ht="15">
      <c r="A22" s="23" t="s">
        <v>80</v>
      </c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 s="11"/>
    </row>
    <row r="23" spans="1:18" ht="15">
      <c r="A23" s="27" t="s">
        <v>81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 s="11"/>
    </row>
    <row r="24" spans="1:18" ht="15">
      <c r="A24" s="24" t="s">
        <v>208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 s="11"/>
    </row>
    <row r="25" spans="1:18" ht="15">
      <c r="A25" s="24" t="s">
        <v>209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 s="11"/>
    </row>
    <row r="26" spans="1:18" ht="15">
      <c r="A26" s="24" t="s">
        <v>210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 s="11"/>
    </row>
    <row r="27" spans="1:18" ht="15">
      <c r="A27" s="35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 s="11"/>
    </row>
    <row r="28" spans="1:18" ht="15">
      <c r="A28" s="23" t="s">
        <v>147</v>
      </c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 s="11"/>
    </row>
    <row r="29" spans="1:18" ht="15">
      <c r="A29" s="27" t="s">
        <v>148</v>
      </c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11"/>
    </row>
    <row r="30" spans="1:18" ht="15">
      <c r="A30" s="28" t="s">
        <v>211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 s="11"/>
    </row>
    <row r="31" spans="1:18" ht="15">
      <c r="A31" s="24" t="s">
        <v>212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 s="11"/>
    </row>
    <row r="32" spans="1:18" ht="15">
      <c r="A32" s="27" t="s">
        <v>149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 s="11"/>
    </row>
    <row r="33" spans="1:18" ht="15">
      <c r="A33" s="26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 s="11"/>
    </row>
    <row r="34" spans="1:18" ht="15">
      <c r="A34" s="23" t="s">
        <v>82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 s="11"/>
    </row>
    <row r="35" spans="1:18" ht="15">
      <c r="A35" s="24" t="s">
        <v>213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 s="11"/>
    </row>
    <row r="36" spans="1:18" ht="15">
      <c r="A36" s="24" t="s">
        <v>214</v>
      </c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 s="11"/>
    </row>
    <row r="37" spans="1:18" ht="15">
      <c r="A37" s="24" t="s">
        <v>215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 s="11"/>
    </row>
    <row r="38" spans="1:18" ht="15">
      <c r="A38" s="29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 s="11"/>
    </row>
    <row r="39" spans="1:18" ht="15">
      <c r="A39" s="23" t="s">
        <v>83</v>
      </c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 s="11"/>
    </row>
    <row r="40" spans="1:18" ht="15">
      <c r="A40" s="27" t="s">
        <v>84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 s="11"/>
    </row>
    <row r="41" spans="1:18" ht="15">
      <c r="A41" s="24" t="s">
        <v>216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 s="11"/>
    </row>
    <row r="42" spans="1:18" ht="15">
      <c r="A42" s="28" t="s">
        <v>217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 s="11"/>
    </row>
    <row r="43" spans="1:18" ht="15">
      <c r="A43" s="24" t="s">
        <v>218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 s="11"/>
    </row>
    <row r="44" spans="1:18" ht="15">
      <c r="A44" s="24" t="s">
        <v>219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 s="11"/>
    </row>
    <row r="45" spans="1:18" ht="15">
      <c r="A45" s="24" t="s">
        <v>220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 s="11"/>
    </row>
    <row r="46" spans="1:18" ht="15">
      <c r="A46" s="28" t="s">
        <v>221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 s="11"/>
    </row>
    <row r="47" spans="1:18" ht="15">
      <c r="A47" s="30" t="s">
        <v>150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 s="11"/>
    </row>
    <row r="48" spans="1:18" ht="15">
      <c r="A48" s="36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 s="11"/>
    </row>
    <row r="49" spans="1:18" ht="15">
      <c r="A49" s="23" t="s">
        <v>85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 s="11"/>
    </row>
    <row r="50" spans="1:18" ht="15">
      <c r="A50" s="24" t="s">
        <v>222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 s="11"/>
    </row>
    <row r="51" spans="1:18" ht="15">
      <c r="A51" s="24" t="s">
        <v>223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 s="11"/>
    </row>
    <row r="52" spans="1:18" ht="15">
      <c r="A52" s="24" t="s">
        <v>224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 s="11"/>
    </row>
    <row r="53" spans="1:18" ht="15">
      <c r="A53" s="28" t="s">
        <v>225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 s="11"/>
    </row>
    <row r="54" spans="1:18" ht="15">
      <c r="A54" s="28" t="s">
        <v>226</v>
      </c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 s="11"/>
    </row>
    <row r="55" spans="1:18" ht="15">
      <c r="A55" s="28" t="s">
        <v>227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 s="11"/>
    </row>
    <row r="56" spans="1:18" ht="15">
      <c r="A56" s="28" t="s">
        <v>228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 s="11"/>
    </row>
    <row r="57" spans="1:18" ht="15">
      <c r="A57" s="33" t="s">
        <v>229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 s="11"/>
    </row>
    <row r="58" spans="1:18" ht="15">
      <c r="A58" s="33" t="s">
        <v>230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 s="11"/>
    </row>
    <row r="59" spans="1:18" ht="15">
      <c r="A59" s="25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 s="11"/>
    </row>
    <row r="60" spans="1:18" ht="15">
      <c r="A60" s="33" t="s">
        <v>231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 s="11"/>
    </row>
    <row r="61" spans="1:18" ht="15">
      <c r="A61" s="24" t="s">
        <v>232</v>
      </c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 s="11"/>
    </row>
    <row r="62" spans="1:18" ht="15">
      <c r="A62" s="28" t="s">
        <v>233</v>
      </c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 s="11"/>
    </row>
    <row r="63" spans="1:18" ht="15">
      <c r="A63" s="24" t="s">
        <v>234</v>
      </c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 s="11"/>
    </row>
    <row r="64" spans="1:18" ht="15">
      <c r="A64" s="28" t="s">
        <v>235</v>
      </c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 s="11"/>
    </row>
    <row r="65" spans="1:18" ht="15">
      <c r="A65" s="24" t="s">
        <v>236</v>
      </c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 s="11"/>
    </row>
    <row r="66" spans="1:18" ht="15">
      <c r="A66" s="25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 s="11"/>
    </row>
    <row r="67" spans="1:18" ht="15">
      <c r="A67" s="23" t="s">
        <v>86</v>
      </c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 s="11"/>
    </row>
    <row r="68" spans="1:18" ht="15">
      <c r="A68" s="24" t="s">
        <v>237</v>
      </c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 s="11"/>
    </row>
    <row r="69" spans="1:18" ht="15">
      <c r="A69" s="28" t="s">
        <v>238</v>
      </c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 s="11"/>
    </row>
    <row r="70" spans="1:18" ht="15">
      <c r="A70" s="24" t="s">
        <v>239</v>
      </c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 s="11"/>
    </row>
    <row r="71" spans="1:18" ht="15">
      <c r="A71" s="28" t="s">
        <v>240</v>
      </c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 s="11"/>
    </row>
    <row r="72" spans="1:18" ht="15">
      <c r="A72" s="28" t="s">
        <v>241</v>
      </c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 s="11"/>
    </row>
    <row r="73" spans="1:18" ht="15">
      <c r="A73" s="37" t="s">
        <v>242</v>
      </c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 s="11"/>
    </row>
    <row r="74" spans="1:18" ht="15">
      <c r="A74" s="38" t="s">
        <v>243</v>
      </c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 s="11"/>
    </row>
    <row r="75" spans="1:18" ht="15">
      <c r="A75" s="38" t="s">
        <v>244</v>
      </c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 s="11"/>
    </row>
    <row r="76" spans="1:18" ht="15">
      <c r="A76" s="27" t="s">
        <v>87</v>
      </c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 s="11"/>
    </row>
    <row r="77" spans="1:18" ht="15">
      <c r="A77" s="24" t="s">
        <v>245</v>
      </c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 s="11"/>
    </row>
    <row r="78" spans="1:18" ht="15">
      <c r="A78" s="28" t="s">
        <v>246</v>
      </c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 s="11"/>
    </row>
    <row r="79" spans="1:18" ht="15">
      <c r="A79" s="24" t="s">
        <v>247</v>
      </c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 s="11"/>
    </row>
    <row r="80" spans="1:18" ht="15">
      <c r="A80" s="28" t="s">
        <v>248</v>
      </c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 s="11"/>
    </row>
    <row r="81" spans="1:18" ht="15">
      <c r="A81" s="28" t="s">
        <v>249</v>
      </c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 s="11"/>
    </row>
    <row r="82" spans="1:18" ht="15">
      <c r="A82" s="32" t="s">
        <v>250</v>
      </c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 s="11"/>
    </row>
    <row r="83" spans="1:18" ht="15">
      <c r="A83" s="32" t="s">
        <v>251</v>
      </c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 s="11"/>
    </row>
    <row r="84" spans="1:18" ht="15">
      <c r="A84" s="32" t="s">
        <v>252</v>
      </c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 s="11"/>
    </row>
    <row r="85" spans="1:18" ht="15">
      <c r="A85" s="32" t="s">
        <v>253</v>
      </c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 s="11"/>
    </row>
    <row r="86" spans="1:18" ht="15">
      <c r="A86" s="32" t="s">
        <v>254</v>
      </c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 s="11"/>
    </row>
    <row r="87" spans="1:18" ht="15">
      <c r="A87" s="32" t="s">
        <v>255</v>
      </c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 s="11"/>
    </row>
    <row r="88" spans="1:18" ht="15">
      <c r="A88" s="31" t="s">
        <v>151</v>
      </c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 s="11"/>
    </row>
    <row r="89" spans="1:18" ht="15">
      <c r="A89" s="32" t="s">
        <v>256</v>
      </c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 s="11"/>
    </row>
    <row r="90" spans="1:18" ht="15">
      <c r="A90" s="28" t="s">
        <v>257</v>
      </c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 s="11"/>
    </row>
    <row r="91" spans="1:18" ht="15">
      <c r="A91" s="36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 s="11"/>
    </row>
    <row r="92" spans="1:18" ht="15">
      <c r="A92" s="39" t="s">
        <v>152</v>
      </c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 s="11"/>
    </row>
    <row r="93" spans="1:18" ht="15">
      <c r="A93" s="40" t="s">
        <v>258</v>
      </c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 s="11"/>
    </row>
    <row r="94" spans="1:18" ht="15">
      <c r="A94" s="40" t="s">
        <v>259</v>
      </c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 s="11"/>
    </row>
    <row r="95" spans="1:18" ht="15">
      <c r="A95" s="41" t="s">
        <v>260</v>
      </c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 s="11"/>
    </row>
    <row r="96" spans="1:18" ht="15">
      <c r="A96" s="40" t="s">
        <v>261</v>
      </c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 s="11"/>
    </row>
    <row r="97" spans="1:18" ht="15">
      <c r="A97" s="30" t="s">
        <v>153</v>
      </c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 s="11"/>
    </row>
    <row r="98" spans="1:18" ht="15">
      <c r="A98" s="41" t="s">
        <v>262</v>
      </c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 s="11"/>
    </row>
    <row r="99" spans="1:18" ht="15">
      <c r="A99" s="40" t="s">
        <v>263</v>
      </c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 s="11"/>
    </row>
    <row r="100" spans="1:18" ht="15">
      <c r="A100" s="30" t="s">
        <v>154</v>
      </c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 s="11"/>
    </row>
    <row r="101" spans="1:18" ht="15">
      <c r="A101" s="40" t="s">
        <v>264</v>
      </c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 s="11"/>
    </row>
    <row r="102" spans="1:18" ht="15">
      <c r="A102" s="41" t="s">
        <v>265</v>
      </c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 s="11"/>
    </row>
    <row r="103" spans="1:18" ht="15">
      <c r="A103" s="40" t="s">
        <v>266</v>
      </c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 s="11"/>
    </row>
    <row r="104" spans="1:17" ht="15">
      <c r="A104" s="30" t="s">
        <v>155</v>
      </c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5">
      <c r="A105" s="40" t="s">
        <v>267</v>
      </c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ht="15">
      <c r="A106" s="41" t="s">
        <v>268</v>
      </c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5">
      <c r="A107" s="41" t="s">
        <v>269</v>
      </c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15">
      <c r="A108" s="42" t="s">
        <v>270</v>
      </c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 ht="15">
      <c r="A109" s="40" t="s">
        <v>271</v>
      </c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ht="15">
      <c r="A110" s="41" t="s">
        <v>272</v>
      </c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ht="15">
      <c r="A111" s="41" t="s">
        <v>273</v>
      </c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ht="15">
      <c r="A112" s="42" t="s">
        <v>274</v>
      </c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ht="15">
      <c r="A113" s="42" t="s">
        <v>275</v>
      </c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ht="15">
      <c r="A114" s="43" t="s">
        <v>276</v>
      </c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 ht="15">
      <c r="A115" s="43" t="s">
        <v>156</v>
      </c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 ht="15">
      <c r="A116" s="41" t="s">
        <v>277</v>
      </c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1:17" ht="15">
      <c r="A117" s="44" t="s">
        <v>157</v>
      </c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ht="15">
      <c r="A118" s="41" t="s">
        <v>278</v>
      </c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7" ht="15">
      <c r="A119" s="41" t="s">
        <v>279</v>
      </c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1:17" ht="15">
      <c r="A120" s="42" t="s">
        <v>280</v>
      </c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17" ht="15">
      <c r="A121" s="42" t="s">
        <v>281</v>
      </c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ht="15">
      <c r="A122" s="42" t="s">
        <v>282</v>
      </c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ht="15">
      <c r="A123" s="42" t="s">
        <v>283</v>
      </c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ht="15">
      <c r="A124" s="42" t="s">
        <v>284</v>
      </c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ht="15">
      <c r="A125" s="34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ht="15">
      <c r="A126" s="23" t="s">
        <v>88</v>
      </c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ht="15">
      <c r="A127" s="24" t="s">
        <v>285</v>
      </c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ht="15">
      <c r="A128" s="29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17" ht="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 ht="15">
      <c r="A130" s="35" t="s">
        <v>286</v>
      </c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 ht="15">
      <c r="A131" s="35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ht="15.75" thickBot="1">
      <c r="A132" s="29" t="s">
        <v>287</v>
      </c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ht="15.75" thickBot="1">
      <c r="A133" s="45"/>
      <c r="B133" s="46"/>
      <c r="C133" s="46" t="s">
        <v>89</v>
      </c>
      <c r="D133" s="46" t="s">
        <v>90</v>
      </c>
      <c r="E133" s="46" t="s">
        <v>91</v>
      </c>
      <c r="F133" s="46" t="s">
        <v>92</v>
      </c>
      <c r="G133" s="46" t="s">
        <v>93</v>
      </c>
      <c r="H133" s="46" t="s">
        <v>288</v>
      </c>
      <c r="I133"/>
      <c r="J133"/>
      <c r="K133"/>
      <c r="L133"/>
      <c r="M133"/>
      <c r="N133"/>
      <c r="O133"/>
      <c r="P133"/>
      <c r="Q133"/>
    </row>
    <row r="134" spans="1:17" ht="15.75" thickBot="1">
      <c r="A134" s="47" t="s">
        <v>94</v>
      </c>
      <c r="B134" s="48" t="s">
        <v>95</v>
      </c>
      <c r="C134" s="48">
        <v>25</v>
      </c>
      <c r="D134" s="48">
        <v>15</v>
      </c>
      <c r="E134" s="48">
        <v>10</v>
      </c>
      <c r="F134" s="48"/>
      <c r="G134" s="48"/>
      <c r="H134" s="48"/>
      <c r="I134"/>
      <c r="J134"/>
      <c r="K134"/>
      <c r="L134"/>
      <c r="M134"/>
      <c r="N134"/>
      <c r="O134"/>
      <c r="P134"/>
      <c r="Q134"/>
    </row>
    <row r="135" spans="1:17" ht="15.75" thickBot="1">
      <c r="A135" s="47" t="s">
        <v>44</v>
      </c>
      <c r="B135" s="48" t="s">
        <v>96</v>
      </c>
      <c r="C135" s="48">
        <v>75</v>
      </c>
      <c r="D135" s="48">
        <v>63.4</v>
      </c>
      <c r="E135" s="48">
        <v>51.8</v>
      </c>
      <c r="F135" s="48">
        <v>40.2</v>
      </c>
      <c r="G135" s="48">
        <v>28.6</v>
      </c>
      <c r="H135" s="48">
        <v>17</v>
      </c>
      <c r="I135"/>
      <c r="J135"/>
      <c r="K135"/>
      <c r="L135"/>
      <c r="M135"/>
      <c r="N135"/>
      <c r="O135"/>
      <c r="P135"/>
      <c r="Q135"/>
    </row>
    <row r="136" spans="1:17" ht="15.75" thickBot="1">
      <c r="A136" s="47" t="s">
        <v>97</v>
      </c>
      <c r="B136" s="48" t="s">
        <v>98</v>
      </c>
      <c r="C136" s="48">
        <v>35</v>
      </c>
      <c r="D136" s="48">
        <v>32.8</v>
      </c>
      <c r="E136" s="48">
        <v>30.6</v>
      </c>
      <c r="F136" s="48"/>
      <c r="G136" s="48"/>
      <c r="H136" s="48"/>
      <c r="I136"/>
      <c r="J136"/>
      <c r="K136"/>
      <c r="L136"/>
      <c r="M136"/>
      <c r="N136"/>
      <c r="O136"/>
      <c r="P136"/>
      <c r="Q136"/>
    </row>
    <row r="137" spans="1:17" ht="15.75" thickBot="1">
      <c r="A137" s="47"/>
      <c r="B137" s="48" t="s">
        <v>99</v>
      </c>
      <c r="C137" s="48">
        <v>32.8</v>
      </c>
      <c r="D137" s="48">
        <v>30.6</v>
      </c>
      <c r="E137" s="48">
        <v>28.4</v>
      </c>
      <c r="F137" s="48"/>
      <c r="G137" s="48"/>
      <c r="H137" s="48"/>
      <c r="I137"/>
      <c r="J137"/>
      <c r="K137"/>
      <c r="L137"/>
      <c r="M137"/>
      <c r="N137"/>
      <c r="O137"/>
      <c r="P137"/>
      <c r="Q137"/>
    </row>
    <row r="138" spans="1:17" ht="15.75" thickBot="1">
      <c r="A138" s="47"/>
      <c r="B138" s="48" t="s">
        <v>99</v>
      </c>
      <c r="C138" s="48">
        <v>30.6</v>
      </c>
      <c r="D138" s="48">
        <v>28.4</v>
      </c>
      <c r="E138" s="48">
        <v>26.2</v>
      </c>
      <c r="F138" s="48"/>
      <c r="G138" s="48"/>
      <c r="H138" s="48"/>
      <c r="I138"/>
      <c r="J138"/>
      <c r="K138"/>
      <c r="L138"/>
      <c r="M138"/>
      <c r="N138"/>
      <c r="O138"/>
      <c r="P138"/>
      <c r="Q138"/>
    </row>
    <row r="139" spans="1:17" ht="15.75" thickBot="1">
      <c r="A139" s="47"/>
      <c r="B139" s="48" t="s">
        <v>98</v>
      </c>
      <c r="C139" s="48">
        <v>28.4</v>
      </c>
      <c r="D139" s="48">
        <v>26.2</v>
      </c>
      <c r="E139" s="48">
        <v>24</v>
      </c>
      <c r="F139" s="48"/>
      <c r="G139" s="48"/>
      <c r="H139" s="48"/>
      <c r="I139"/>
      <c r="J139"/>
      <c r="K139"/>
      <c r="L139"/>
      <c r="M139"/>
      <c r="N139"/>
      <c r="O139"/>
      <c r="P139"/>
      <c r="Q139"/>
    </row>
    <row r="140" spans="1:17" ht="15">
      <c r="A140" s="49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ht="15">
      <c r="A141" s="50" t="s">
        <v>289</v>
      </c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ht="15">
      <c r="A142" s="50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ht="15.75" thickBot="1">
      <c r="A143" s="51" t="s">
        <v>290</v>
      </c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ht="15.75" thickBot="1">
      <c r="A144" s="52"/>
      <c r="B144" s="53"/>
      <c r="C144" s="53" t="s">
        <v>89</v>
      </c>
      <c r="D144" s="53" t="s">
        <v>90</v>
      </c>
      <c r="E144" s="53" t="s">
        <v>91</v>
      </c>
      <c r="F144" s="53" t="s">
        <v>92</v>
      </c>
      <c r="G144" s="53" t="s">
        <v>93</v>
      </c>
      <c r="H144"/>
      <c r="I144"/>
      <c r="J144"/>
      <c r="K144"/>
      <c r="L144"/>
      <c r="M144"/>
      <c r="N144"/>
      <c r="O144"/>
      <c r="P144"/>
      <c r="Q144"/>
    </row>
    <row r="145" spans="1:17" ht="15.75" thickBot="1">
      <c r="A145" s="54" t="s">
        <v>94</v>
      </c>
      <c r="B145" s="55" t="s">
        <v>158</v>
      </c>
      <c r="C145" s="55">
        <v>20</v>
      </c>
      <c r="D145" s="55">
        <v>10</v>
      </c>
      <c r="E145" s="55">
        <v>5</v>
      </c>
      <c r="F145" s="55"/>
      <c r="G145" s="55"/>
      <c r="H145"/>
      <c r="I145"/>
      <c r="J145"/>
      <c r="K145"/>
      <c r="L145"/>
      <c r="M145"/>
      <c r="N145"/>
      <c r="O145"/>
      <c r="P145"/>
      <c r="Q145"/>
    </row>
    <row r="146" spans="1:17" ht="15.75" thickBot="1">
      <c r="A146" s="54" t="s">
        <v>44</v>
      </c>
      <c r="B146" s="55" t="s">
        <v>96</v>
      </c>
      <c r="C146" s="55">
        <v>30</v>
      </c>
      <c r="D146" s="55">
        <v>24</v>
      </c>
      <c r="E146" s="55">
        <v>18</v>
      </c>
      <c r="F146" s="55">
        <v>12</v>
      </c>
      <c r="G146" s="55">
        <v>6</v>
      </c>
      <c r="H146"/>
      <c r="I146"/>
      <c r="J146"/>
      <c r="K146"/>
      <c r="L146"/>
      <c r="M146"/>
      <c r="N146"/>
      <c r="O146"/>
      <c r="P146"/>
      <c r="Q146"/>
    </row>
    <row r="147" spans="1:17" ht="15.75" thickBot="1">
      <c r="A147" s="54"/>
      <c r="B147" s="55"/>
      <c r="C147" s="55" t="s">
        <v>159</v>
      </c>
      <c r="D147" s="55" t="s">
        <v>160</v>
      </c>
      <c r="E147" s="55" t="s">
        <v>161</v>
      </c>
      <c r="F147" s="55" t="s">
        <v>162</v>
      </c>
      <c r="G147" s="55"/>
      <c r="H147"/>
      <c r="I147"/>
      <c r="J147"/>
      <c r="K147"/>
      <c r="L147"/>
      <c r="M147"/>
      <c r="N147"/>
      <c r="O147"/>
      <c r="P147"/>
      <c r="Q147"/>
    </row>
    <row r="148" spans="1:17" ht="15.75" thickBot="1">
      <c r="A148" s="54" t="s">
        <v>163</v>
      </c>
      <c r="B148" s="55" t="s">
        <v>96</v>
      </c>
      <c r="C148" s="55">
        <v>35</v>
      </c>
      <c r="D148" s="55">
        <v>25</v>
      </c>
      <c r="E148" s="55" t="s">
        <v>291</v>
      </c>
      <c r="F148" s="55" t="s">
        <v>292</v>
      </c>
      <c r="G148" s="55"/>
      <c r="H148"/>
      <c r="I148"/>
      <c r="J148"/>
      <c r="K148"/>
      <c r="L148"/>
      <c r="M148"/>
      <c r="N148"/>
      <c r="O148"/>
      <c r="P148"/>
      <c r="Q148"/>
    </row>
    <row r="149" spans="1:17" ht="15">
      <c r="A149" s="50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1:17" ht="15">
      <c r="A150" s="51" t="s">
        <v>164</v>
      </c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1:17" ht="15">
      <c r="A151" s="35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1:17" ht="15">
      <c r="A152" s="35" t="s">
        <v>293</v>
      </c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1:17" ht="15">
      <c r="A153" s="35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1:17" ht="15">
      <c r="A154" s="29" t="s">
        <v>100</v>
      </c>
      <c r="B154"/>
      <c r="C154" s="29" t="s">
        <v>101</v>
      </c>
      <c r="D154"/>
      <c r="E154" s="29" t="s">
        <v>102</v>
      </c>
      <c r="F154"/>
      <c r="G154"/>
      <c r="H154"/>
      <c r="I154"/>
      <c r="J154"/>
      <c r="K154"/>
      <c r="L154"/>
      <c r="M154"/>
      <c r="N154"/>
      <c r="O154"/>
      <c r="P154"/>
      <c r="Q154"/>
    </row>
    <row r="155" spans="1:17" ht="15">
      <c r="A155" s="29" t="s">
        <v>165</v>
      </c>
      <c r="B155"/>
      <c r="C155" s="29" t="s">
        <v>103</v>
      </c>
      <c r="D155"/>
      <c r="E155" s="29" t="s">
        <v>166</v>
      </c>
      <c r="F155"/>
      <c r="G155"/>
      <c r="H155"/>
      <c r="I155"/>
      <c r="J155"/>
      <c r="K155"/>
      <c r="L155"/>
      <c r="M155"/>
      <c r="N155"/>
      <c r="O155"/>
      <c r="P155"/>
      <c r="Q155"/>
    </row>
    <row r="156" spans="1:17" ht="15">
      <c r="A156" s="29" t="s">
        <v>104</v>
      </c>
      <c r="B156"/>
      <c r="C156" s="29" t="s">
        <v>105</v>
      </c>
      <c r="D156"/>
      <c r="E156" s="29" t="s">
        <v>106</v>
      </c>
      <c r="F156"/>
      <c r="G156"/>
      <c r="H156"/>
      <c r="I156"/>
      <c r="J156"/>
      <c r="K156"/>
      <c r="L156"/>
      <c r="M156"/>
      <c r="N156"/>
      <c r="O156"/>
      <c r="P156"/>
      <c r="Q156"/>
    </row>
    <row r="157" spans="1:17" ht="15">
      <c r="A157" s="29" t="s">
        <v>294</v>
      </c>
      <c r="B157"/>
      <c r="C157" s="29" t="s">
        <v>107</v>
      </c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1:17" ht="15">
      <c r="A158" s="29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1:17" ht="15">
      <c r="A159" s="35" t="s">
        <v>167</v>
      </c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1:17" ht="15">
      <c r="A160" s="35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1:17" ht="15">
      <c r="A161" s="29" t="s">
        <v>168</v>
      </c>
      <c r="B161" s="29" t="s">
        <v>169</v>
      </c>
      <c r="C161" s="29" t="s">
        <v>170</v>
      </c>
      <c r="D161" s="29" t="s">
        <v>169</v>
      </c>
      <c r="E161" s="29">
        <v>2</v>
      </c>
      <c r="F161"/>
      <c r="G161"/>
      <c r="H161"/>
      <c r="I161"/>
      <c r="J161"/>
      <c r="K161"/>
      <c r="L161"/>
      <c r="M161"/>
      <c r="N161"/>
      <c r="O161"/>
      <c r="P161"/>
      <c r="Q161"/>
    </row>
    <row r="162" spans="1:17" ht="15">
      <c r="A162" s="29" t="s">
        <v>171</v>
      </c>
      <c r="B162" s="29" t="s">
        <v>169</v>
      </c>
      <c r="C162" s="29" t="s">
        <v>172</v>
      </c>
      <c r="D162" s="29" t="s">
        <v>169</v>
      </c>
      <c r="E162" s="29" t="s">
        <v>173</v>
      </c>
      <c r="F162"/>
      <c r="G162"/>
      <c r="H162"/>
      <c r="I162"/>
      <c r="J162"/>
      <c r="K162"/>
      <c r="L162"/>
      <c r="M162"/>
      <c r="N162"/>
      <c r="O162"/>
      <c r="P162"/>
      <c r="Q162"/>
    </row>
    <row r="163" spans="1:17" ht="15">
      <c r="A163"/>
      <c r="B163"/>
      <c r="C163" s="29" t="s">
        <v>170</v>
      </c>
      <c r="D163" s="29" t="s">
        <v>169</v>
      </c>
      <c r="E163" s="29" t="s">
        <v>174</v>
      </c>
      <c r="F163" s="29" t="s">
        <v>175</v>
      </c>
      <c r="G163"/>
      <c r="H163"/>
      <c r="I163"/>
      <c r="J163"/>
      <c r="K163"/>
      <c r="L163"/>
      <c r="M163"/>
      <c r="N163"/>
      <c r="O163"/>
      <c r="P163"/>
      <c r="Q163"/>
    </row>
    <row r="164" spans="1:17" ht="15">
      <c r="A164" s="29" t="s">
        <v>176</v>
      </c>
      <c r="B164" s="29" t="s">
        <v>169</v>
      </c>
      <c r="C164" s="29" t="s">
        <v>172</v>
      </c>
      <c r="D164" s="29" t="s">
        <v>169</v>
      </c>
      <c r="E164" s="29" t="s">
        <v>174</v>
      </c>
      <c r="F164" s="29" t="s">
        <v>177</v>
      </c>
      <c r="G164"/>
      <c r="H164"/>
      <c r="I164"/>
      <c r="J164"/>
      <c r="K164"/>
      <c r="L164"/>
      <c r="M164"/>
      <c r="N164"/>
      <c r="O164"/>
      <c r="P164"/>
      <c r="Q164"/>
    </row>
    <row r="165" spans="1:17" ht="15">
      <c r="A165"/>
      <c r="B165"/>
      <c r="C165" s="29" t="s">
        <v>170</v>
      </c>
      <c r="D165" s="29" t="s">
        <v>169</v>
      </c>
      <c r="E165" s="29" t="s">
        <v>173</v>
      </c>
      <c r="F165"/>
      <c r="G165"/>
      <c r="H165"/>
      <c r="I165"/>
      <c r="J165"/>
      <c r="K165"/>
      <c r="L165"/>
      <c r="M165"/>
      <c r="N165"/>
      <c r="O165"/>
      <c r="P165"/>
      <c r="Q165"/>
    </row>
    <row r="166" spans="1:17" ht="15">
      <c r="A166" s="29" t="s">
        <v>178</v>
      </c>
      <c r="B166" s="29" t="s">
        <v>169</v>
      </c>
      <c r="C166" s="29" t="s">
        <v>172</v>
      </c>
      <c r="D166" s="29" t="s">
        <v>169</v>
      </c>
      <c r="E166" s="29">
        <v>2</v>
      </c>
      <c r="F166"/>
      <c r="G166" s="29" t="s">
        <v>179</v>
      </c>
      <c r="H166"/>
      <c r="I166"/>
      <c r="J166"/>
      <c r="K166"/>
      <c r="L166"/>
      <c r="M166"/>
      <c r="N166"/>
      <c r="O166"/>
      <c r="P166"/>
      <c r="Q166"/>
    </row>
    <row r="167" spans="1:17" ht="15">
      <c r="A167" s="29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1:17" ht="15">
      <c r="A168" s="29" t="s">
        <v>180</v>
      </c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1:17" ht="15">
      <c r="A169" s="2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1:17" ht="15">
      <c r="A170" s="35" t="s">
        <v>181</v>
      </c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17" ht="15">
      <c r="A171" s="35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1:17" ht="15">
      <c r="A172" s="29">
        <v>65</v>
      </c>
      <c r="B172" s="29" t="s">
        <v>169</v>
      </c>
      <c r="C172" s="56">
        <v>43315</v>
      </c>
      <c r="D172" s="29" t="s">
        <v>169</v>
      </c>
      <c r="E172" s="56">
        <v>43380</v>
      </c>
      <c r="F172" s="57" t="s">
        <v>295</v>
      </c>
      <c r="G172"/>
      <c r="H172"/>
      <c r="I172"/>
      <c r="J172"/>
      <c r="K172"/>
      <c r="L172"/>
      <c r="M172"/>
      <c r="N172"/>
      <c r="O172"/>
      <c r="P172"/>
      <c r="Q172"/>
    </row>
    <row r="173" spans="1:17" ht="15">
      <c r="A173" s="29">
        <v>66</v>
      </c>
      <c r="B173" s="29" t="s">
        <v>169</v>
      </c>
      <c r="C173" s="56">
        <v>43392</v>
      </c>
      <c r="D173" s="29" t="s">
        <v>169</v>
      </c>
      <c r="E173" s="56">
        <v>43453</v>
      </c>
      <c r="F173"/>
      <c r="G173"/>
      <c r="H173"/>
      <c r="I173"/>
      <c r="J173"/>
      <c r="K173"/>
      <c r="L173"/>
      <c r="M173"/>
      <c r="N173"/>
      <c r="O173"/>
      <c r="P173"/>
      <c r="Q173"/>
    </row>
    <row r="174" spans="1:17" ht="15">
      <c r="A174" s="29">
        <v>67</v>
      </c>
      <c r="B174" s="29" t="s">
        <v>169</v>
      </c>
      <c r="C174" s="56">
        <v>43455</v>
      </c>
      <c r="D174" s="29" t="s">
        <v>169</v>
      </c>
      <c r="E174" s="56">
        <v>43535</v>
      </c>
      <c r="F174" s="57" t="s">
        <v>296</v>
      </c>
      <c r="G174"/>
      <c r="H174"/>
      <c r="I174"/>
      <c r="J174"/>
      <c r="K174"/>
      <c r="L174"/>
      <c r="M174"/>
      <c r="N174"/>
      <c r="O174"/>
      <c r="P174"/>
      <c r="Q174"/>
    </row>
    <row r="175" spans="1:17" ht="15">
      <c r="A175" s="29">
        <v>68</v>
      </c>
      <c r="B175" s="29" t="s">
        <v>169</v>
      </c>
      <c r="C175" s="56">
        <v>43539</v>
      </c>
      <c r="D175" s="29" t="s">
        <v>169</v>
      </c>
      <c r="E175" s="56">
        <v>43610</v>
      </c>
      <c r="F175" s="57" t="s">
        <v>297</v>
      </c>
      <c r="G175"/>
      <c r="H175"/>
      <c r="I175"/>
      <c r="J175"/>
      <c r="K175"/>
      <c r="L175"/>
      <c r="M175"/>
      <c r="N175"/>
      <c r="O175"/>
      <c r="P175"/>
      <c r="Q175"/>
    </row>
    <row r="176" spans="1:17" ht="15">
      <c r="A176" s="57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1:17" ht="15">
      <c r="A177" s="50" t="s">
        <v>298</v>
      </c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1:17" ht="15.75" thickBot="1">
      <c r="A178" s="50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1:17" ht="15.75" thickBot="1">
      <c r="A179" s="58" t="s">
        <v>299</v>
      </c>
      <c r="B179" s="59">
        <v>1</v>
      </c>
      <c r="C179" s="59">
        <v>2</v>
      </c>
      <c r="D179" s="59">
        <v>3</v>
      </c>
      <c r="E179" s="59">
        <v>4</v>
      </c>
      <c r="F179" s="59">
        <v>5</v>
      </c>
      <c r="G179" s="59">
        <v>6</v>
      </c>
      <c r="H179" s="59">
        <v>7</v>
      </c>
      <c r="I179" s="59">
        <v>8</v>
      </c>
      <c r="J179" s="59">
        <v>9</v>
      </c>
      <c r="K179" s="59">
        <v>10</v>
      </c>
      <c r="L179" s="59">
        <v>11</v>
      </c>
      <c r="M179" s="59">
        <v>12</v>
      </c>
      <c r="N179" s="59">
        <v>13</v>
      </c>
      <c r="O179" s="59">
        <v>14</v>
      </c>
      <c r="P179" s="59">
        <v>15</v>
      </c>
      <c r="Q179" s="59">
        <v>16</v>
      </c>
    </row>
    <row r="180" spans="1:17" ht="23.25" thickBot="1">
      <c r="A180" s="60" t="s">
        <v>300</v>
      </c>
      <c r="B180" s="61" t="s">
        <v>301</v>
      </c>
      <c r="C180" s="61" t="s">
        <v>302</v>
      </c>
      <c r="D180" s="61">
        <v>1.28</v>
      </c>
      <c r="E180" s="61">
        <v>2.27</v>
      </c>
      <c r="F180" s="61">
        <v>3.26</v>
      </c>
      <c r="G180" s="61">
        <v>4.25</v>
      </c>
      <c r="H180" s="61">
        <v>5.24</v>
      </c>
      <c r="I180" s="61">
        <v>6.23</v>
      </c>
      <c r="J180" s="61">
        <v>7.22</v>
      </c>
      <c r="K180" s="61">
        <v>8.21</v>
      </c>
      <c r="L180" s="61">
        <v>9.2</v>
      </c>
      <c r="M180" s="61">
        <v>10.19</v>
      </c>
      <c r="N180" s="61">
        <v>11.18</v>
      </c>
      <c r="O180" s="61">
        <v>12.17</v>
      </c>
      <c r="P180" s="61">
        <v>13.16</v>
      </c>
      <c r="Q180" s="61">
        <v>14.15</v>
      </c>
    </row>
    <row r="181" spans="1:17" ht="15">
      <c r="A181" s="50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</sheetData>
  <sheetProtection/>
  <hyperlinks>
    <hyperlink ref="A23" r:id="rId1" display="https://www.kicktipp.de/bulitipp-wagner/mitgliedwerden"/>
    <hyperlink ref="A29" r:id="rId2" display="https://www.kicktipp.de/bulitipp-wagner/profil/login"/>
    <hyperlink ref="A32" r:id="rId3" display="https://www.kicktipp.de/bulitipp-wagner/profil/passwortvergessen"/>
    <hyperlink ref="A40" r:id="rId4" display="https://www.kicktipp.de/bulitipp-wagner/tippabgabe"/>
    <hyperlink ref="A47" r:id="rId5" display="https://www.kicktipp.de/bulitipp-wagner/tippuebersicht"/>
    <hyperlink ref="A76" r:id="rId6" display="http://www.buli-tipp-online.de/"/>
    <hyperlink ref="A97" r:id="rId7" display="https://www.kicktipp.de/pokaltipp-wagner/profil/registrierung"/>
    <hyperlink ref="A100" r:id="rId8" display="https://www.kicktipp.de/pokaltipp-wagner/profil/login"/>
    <hyperlink ref="A104" r:id="rId9" display="https://www.kicktipp.de/pokaltipp-wagner/tippabgabe"/>
  </hyperlinks>
  <printOptions/>
  <pageMargins left="0.7" right="0.7" top="0.787401575" bottom="0.787401575" header="0.3" footer="0.3"/>
  <pageSetup horizontalDpi="600" verticalDpi="600" orientation="portrait" paperSize="9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Thomas-C Wagner</dc:creator>
  <cp:keywords>Public</cp:keywords>
  <dc:description/>
  <cp:lastModifiedBy>Thomas-C Wagner</cp:lastModifiedBy>
  <dcterms:created xsi:type="dcterms:W3CDTF">2017-05-24T06:15:55Z</dcterms:created>
  <dcterms:modified xsi:type="dcterms:W3CDTF">2019-05-29T08:52:39Z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d079e4a4-82b1-43a7-b08b-c1a6a8d3f271</vt:lpwstr>
  </property>
  <property fmtid="{D5CDD505-2E9C-101B-9397-08002B2CF9AE}" pid="3" name="db.comClassification">
    <vt:lpwstr>Public</vt:lpwstr>
  </property>
</Properties>
</file>